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U:\Dopisi\Komunalne aktivnosti\Realizacija 2021\Za WEB\"/>
    </mc:Choice>
  </mc:AlternateContent>
  <xr:revisionPtr revIDLastSave="0" documentId="13_ncr:1_{2F76FD6D-C199-41B9-B9E8-A6E6DDC3FFDF}" xr6:coauthVersionLast="47" xr6:coauthVersionMax="47" xr10:uidLastSave="{00000000-0000-0000-0000-000000000000}"/>
  <bookViews>
    <workbookView xWindow="5025" yWindow="180" windowWidth="20235" windowHeight="14205" xr2:uid="{00000000-000D-0000-FFFF-FFFF00000000}"/>
  </bookViews>
  <sheets>
    <sheet name="MKA u MO" sheetId="1" r:id="rId1"/>
    <sheet name="MKA za više MO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2" l="1"/>
  <c r="D116" i="1" l="1"/>
  <c r="D286" i="1" l="1"/>
  <c r="D314" i="1" l="1"/>
  <c r="D343" i="1"/>
  <c r="D334" i="1"/>
  <c r="D296" i="1"/>
  <c r="D263" i="1"/>
  <c r="D277" i="1"/>
  <c r="D248" i="1" l="1"/>
  <c r="D239" i="1"/>
  <c r="D219" i="1"/>
  <c r="D201" i="1"/>
  <c r="D164" i="1"/>
  <c r="D147" i="1" l="1"/>
  <c r="D138" i="1"/>
  <c r="D98" i="1" l="1"/>
  <c r="D65" i="1"/>
  <c r="D78" i="1"/>
  <c r="D53" i="1"/>
  <c r="D26" i="1" l="1"/>
  <c r="D7" i="1"/>
  <c r="D323" i="1" l="1"/>
  <c r="D305" i="1"/>
  <c r="D228" i="1"/>
  <c r="D210" i="1"/>
  <c r="D191" i="1"/>
  <c r="D182" i="1"/>
  <c r="D126" i="1"/>
  <c r="D107" i="1"/>
  <c r="D87" i="1"/>
  <c r="D44" i="1"/>
  <c r="D35" i="1"/>
  <c r="D16" i="1"/>
</calcChain>
</file>

<file path=xl/sharedStrings.xml><?xml version="1.0" encoding="utf-8"?>
<sst xmlns="http://schemas.openxmlformats.org/spreadsheetml/2006/main" count="453" uniqueCount="181">
  <si>
    <t>Mjesni odbor Adamovec</t>
  </si>
  <si>
    <t>VRSTA AKCIJA</t>
  </si>
  <si>
    <t>LOKACIJA/OBJEKT</t>
  </si>
  <si>
    <t>OPIS I KOLIČINA RADOVA/USLUGE/OPREME</t>
  </si>
  <si>
    <t>VRIJEDNOST</t>
  </si>
  <si>
    <t>Javnoprometne površine i objekti</t>
  </si>
  <si>
    <t>Prostori mjesne samouprave</t>
  </si>
  <si>
    <t>Drugi javni objekti i površine</t>
  </si>
  <si>
    <t>uređivanje</t>
  </si>
  <si>
    <t>UKUPNO</t>
  </si>
  <si>
    <t>Mjesni odbor Belovar</t>
  </si>
  <si>
    <t>Igrališta i zelene površine</t>
  </si>
  <si>
    <t>Belovar, Varaždinska ulica 42, k.č. 692/3 k.o. Lužan</t>
  </si>
  <si>
    <t>Vodoopskrba</t>
  </si>
  <si>
    <t>Mjesni odbor Centar</t>
  </si>
  <si>
    <t>Mjesni odbor Cerje-Sesvete</t>
  </si>
  <si>
    <t>Mjesni odbor Dobrodol</t>
  </si>
  <si>
    <t>Mjesni odbor Dumovec</t>
  </si>
  <si>
    <t>Mjesni odbor Đurđekovec</t>
  </si>
  <si>
    <t>Mjesni odbor Gajišće</t>
  </si>
  <si>
    <t>Sesvete, Gajišće, Selčinska ulica 10, dječje igralište</t>
  </si>
  <si>
    <t>Mjesni odbor Glavnica Donja</t>
  </si>
  <si>
    <t>Mjesni odbor Glavničica</t>
  </si>
  <si>
    <t xml:space="preserve">Glavničica, Glavničica nasuprot kbr. 33 - dječje i  sportsko igralilšte </t>
  </si>
  <si>
    <t>Mjesni odbor Goranec</t>
  </si>
  <si>
    <t>Mjesni odbor Jesenovec</t>
  </si>
  <si>
    <t>Jesenovec, Trg palih boraca, k.č. 3473 k.o. Glavnica</t>
  </si>
  <si>
    <t>Jesenovec, Jesenovečka cesta 31</t>
  </si>
  <si>
    <t>plinski priključak, ugradnja plinskog bojlera i radijatora</t>
  </si>
  <si>
    <t>Mjesni odbor Kašina</t>
  </si>
  <si>
    <t>Kašina, Cesta Ivana Mažuranića 47</t>
  </si>
  <si>
    <t>Mjesni odbor Kobiljak</t>
  </si>
  <si>
    <t>Mjesni odbor Luka</t>
  </si>
  <si>
    <t>Sesvete, Luka, Ulica Milke Trnine 4</t>
  </si>
  <si>
    <t>Mjesni odbor Novi Jelkovec</t>
  </si>
  <si>
    <t>Mjesni odbor Novo Brestje</t>
  </si>
  <si>
    <t>Mjesni odbor Planina Donja</t>
  </si>
  <si>
    <t>Mjesni odbor Planina Gornja</t>
  </si>
  <si>
    <t>Planina Gornja, Podjezerska ulica, dječje igralište</t>
  </si>
  <si>
    <t>Mjesni odbor Popovec</t>
  </si>
  <si>
    <t>Popovec,  Strossmayerov trg 1</t>
  </si>
  <si>
    <t>Mjesni odbor Prekvršje</t>
  </si>
  <si>
    <t>Mjesni odbor Prepuštovec</t>
  </si>
  <si>
    <t>Prepuštovec, Glavna ulica 2</t>
  </si>
  <si>
    <t>Mjesni odbor Sesvetska Sela</t>
  </si>
  <si>
    <t>Sesvete, Sesvetska Sela, Glavna ulica 74</t>
  </si>
  <si>
    <t>Mjesni odbor Sesvetska Selnica</t>
  </si>
  <si>
    <t>Mjesni odbor Sesvetska Sopnica</t>
  </si>
  <si>
    <t>Sesvete, Sesvetska Sopnica, Sopnička ulica 66</t>
  </si>
  <si>
    <t>dodatno unutarnje uređivanje objekta</t>
  </si>
  <si>
    <t>Mjesni odbor Sesvetski Kraljevec</t>
  </si>
  <si>
    <t>Sesvete, Sesvetski Kraljevec, Dugoselska cesta 35</t>
  </si>
  <si>
    <t>Mjesni odbor Soblinec</t>
  </si>
  <si>
    <t>Soblinec, zelena površina uz kružni tok na Soblinečkoj cesti</t>
  </si>
  <si>
    <t>Mjesni odbor Staro Brestje</t>
  </si>
  <si>
    <t>Sesvete, Staro Brestje, Brestovečka ulica 55</t>
  </si>
  <si>
    <t>Mjesni odbor Šašinovec</t>
  </si>
  <si>
    <t>Šašinovec, Ulica Ivana Granđe kbr. 58, k.č. 51/2 k.o. Šašinovec</t>
  </si>
  <si>
    <t>Mjesni odbor Vurnovec</t>
  </si>
  <si>
    <t>Vurnovec, Vurnovečka ulica 11</t>
  </si>
  <si>
    <t>Mjesni odbor Žerjavinec</t>
  </si>
  <si>
    <t>nadzor</t>
  </si>
  <si>
    <t>održavanje lokalnih vodovoda - interventni popravci</t>
  </si>
  <si>
    <t>Područje GČ</t>
  </si>
  <si>
    <t>Javna rasvjeta</t>
  </si>
  <si>
    <t>Komunalne aktivnosti u 2021.</t>
  </si>
  <si>
    <t>Adamovec, Ulica Dragutina M. Domjanića kod kbr. 16, k.č. 1469 K.O. Adamovec</t>
  </si>
  <si>
    <t>hortikulturno uređenje, uređenje bunara, zaštita Domjanićeve murve, postava klupa i koševa za smeće te ljuljačke i klackalice</t>
  </si>
  <si>
    <t xml:space="preserve">uređivanje dječjeg  i malonogometnog igrališta </t>
  </si>
  <si>
    <t>Sesvete, Centar, Ninska ulica preko puta kbr. 1, autobusna stanica</t>
  </si>
  <si>
    <t>nabavljanje i postavljanje 2 klupe s naslonom</t>
  </si>
  <si>
    <t>Sesvete, Trg D. Domjanića, Ninska-Bistrička, Ljudevita Posavskog</t>
  </si>
  <si>
    <t>božićno uređenje dijela Sesveta</t>
  </si>
  <si>
    <t>Sesvetski Kraljevec, Cerje, Cerska ulica od kbr.22 do ulice Podolnica</t>
  </si>
  <si>
    <t>orezivanje 178 stabala</t>
  </si>
  <si>
    <t>Dobrodol, Dobrodolska cesta kbr. 24</t>
  </si>
  <si>
    <t>ugradnja bojlera i 6 radijatora za centralno grijanje</t>
  </si>
  <si>
    <t>Sesvete, Dumovec,  Ulica Vinka Sedinića istočno od kbr. 14, k.č.br.100791, k.o. Sesvetski Kraljevec</t>
  </si>
  <si>
    <t>izgradnja nogostupa, 40m</t>
  </si>
  <si>
    <t>Đurđekovec, Glavna cesta od kbr. 98 do Ulice Ote Habeka kbr. 2</t>
  </si>
  <si>
    <t>Đurđekovec, Ulica Breg, pješački most, k.č.623</t>
  </si>
  <si>
    <t>izgradnja jednostranog nogostupa, 50m</t>
  </si>
  <si>
    <t>izgradnja nogostupa preko potoka Kostanjevec, 10m</t>
  </si>
  <si>
    <t>Đurđrkovec, Prekvršje, križanje Prigorske ulice i Ulice Ota Habeka</t>
  </si>
  <si>
    <t>nabavljanje i postavljanje stupića kod pješačkog prijelaza</t>
  </si>
  <si>
    <t>Đurđekovec, Glavna cesta kbr. 35A, k.č. 488/5 k.o Vugrovec</t>
  </si>
  <si>
    <t>nabavljanje i postavljanje stalka za bicikle</t>
  </si>
  <si>
    <t>Sesvete, Gajišće, Mariborska ulica i odvojak</t>
  </si>
  <si>
    <t xml:space="preserve">izrada parcelacijskog elaborata za uređivanje prometnice, 600m </t>
  </si>
  <si>
    <t>Sesvete, Gajišće, Ulica braće Oružec, od Ambrovićeve ulice do Vrbovečke ulice, k.č. 1418 k.o. Sesvete</t>
  </si>
  <si>
    <t>obnova asfaltirane površine i izgradnja nogostupa, 255m1</t>
  </si>
  <si>
    <t>Sesvete, Gajišće, Ivana Gorana Kovačića 20, Dječji vrtić "Leptir"</t>
  </si>
  <si>
    <t>ograđivanje, 330m</t>
  </si>
  <si>
    <t>Sesvete, Glazbena škola Zlatka Grgoševića, Ulica Ivana Gorana Kovačića 19</t>
  </si>
  <si>
    <t>uređivanje učionice u podrumu</t>
  </si>
  <si>
    <t>Glavnica Donja, k.č.br 5706 i 5707 kod objekta Glavnica</t>
  </si>
  <si>
    <t>izrada projektne dokumentacije za izgradnju dječjeg i sportskog igrališta</t>
  </si>
  <si>
    <t>Glavničica, Glavničica nasuprot kbr. 33 - dječje i  sportska igralilšta</t>
  </si>
  <si>
    <t>uređivanje dječjeg i 2 sportska igrališta</t>
  </si>
  <si>
    <t xml:space="preserve">uređivanje dječjeg igrališta s antitraumatskom podlogom te pješačke staze </t>
  </si>
  <si>
    <t>dodatni radovi iskopa i navoza materijala na dječjem i sportskim igralištima</t>
  </si>
  <si>
    <t>Goranec, Kamenščica kbr. 4</t>
  </si>
  <si>
    <t>nabavljanje i postavljanje 2 klima uređaja</t>
  </si>
  <si>
    <t>uređivanje novog dječjeg igrališta</t>
  </si>
  <si>
    <t>Kašina, k.č.br. 2753 k.o. Kašina</t>
  </si>
  <si>
    <t>nabavljanje i postavljanje 2 stola i 5 klupa</t>
  </si>
  <si>
    <t>Kašina, Ulica Ivana Mažuranića 47</t>
  </si>
  <si>
    <t>nabavljanje i postavljanje multimedije</t>
  </si>
  <si>
    <t>dodatno natkrivanje pozornice</t>
  </si>
  <si>
    <t>vodni doprinos za zgradu javne namjene</t>
  </si>
  <si>
    <t>Sesvete,Kobiljak,Ulica Mirka Račkog od kbr.29-68</t>
  </si>
  <si>
    <t>saniranje prijekopa, 250 m</t>
  </si>
  <si>
    <t>Sesvete, Luka, Trg Lovre Matačića od kbr. 1 do 7, zapadna strana</t>
  </si>
  <si>
    <t>rekonstrukcija i proširenje parkirališta, 3500m2</t>
  </si>
  <si>
    <t>Sesvete, Luka, Bistrička ulica 7, južno od Gimnazije Sesvete</t>
  </si>
  <si>
    <t>uređivanje dječjeg igrališta</t>
  </si>
  <si>
    <t>Sesvete, Luka, Bistrička ulica 7, kod Gimnazije Sesvete</t>
  </si>
  <si>
    <t>uređenje sportskog igrališta</t>
  </si>
  <si>
    <t>preasfaltiranje rukometnog igrališta</t>
  </si>
  <si>
    <t>Sesvete, Luka, Bistrička ulica 9, kod Hrvačkog kluba Sesvete, južna strana</t>
  </si>
  <si>
    <t>nabavljanje i postavljanje ograde, 80m</t>
  </si>
  <si>
    <t>zamjena dotrajalnih unutarnjih vrata sa okvirima  (x15)</t>
  </si>
  <si>
    <t>Sesvete, Luka, SRC "Sesvete", Bistrička ulica 9/1, hrvački klub</t>
  </si>
  <si>
    <t>uređivanje sanitarnih čvorova i hodnika</t>
  </si>
  <si>
    <t>Sesvete, Luka, sjeverno od Gimnazije Sesvete, Bistrička 7</t>
  </si>
  <si>
    <t>uređenje parkirališta</t>
  </si>
  <si>
    <t>Novo Brestje, Potočnica 8, sjeverno od OŠ Brestje</t>
  </si>
  <si>
    <t>Planina Donja, Ulica 9. Maja 4, dječje igralište uz objekt Područne OŠ Planina Donja</t>
  </si>
  <si>
    <t>zamjena gola i učvršćivanje za podlogu, 2 kom</t>
  </si>
  <si>
    <t>Planina Gornja, Sesvetska ulica 19, kod objekta mjesne samouprave</t>
  </si>
  <si>
    <t>izrada projektne dokumentacije za uređivanje parka</t>
  </si>
  <si>
    <t>uređivanje dječjeg i odbojkaškog igrališta</t>
  </si>
  <si>
    <t>uređivanje prostorija i zatvaranje nadstrešnice zapadna strana</t>
  </si>
  <si>
    <t>sanacija nakon izmjene prozora - sjeverna strana doma</t>
  </si>
  <si>
    <t>Sesvete, Sesvetska Sela, Letnička ulica ogranak prema kbr.14-40</t>
  </si>
  <si>
    <t>dodatni radovi za uređivanje prometnice</t>
  </si>
  <si>
    <t>Sesvete, Sesvetska Sela, Ulica Blage Zadre, sjeverno od kbr. 14</t>
  </si>
  <si>
    <t>izmještanje sprava s dječjeg igrališta i uređivanje staze te nabavljanje i postavljanje 2 klupe</t>
  </si>
  <si>
    <t>obnova žlijebova oluka (3 kom)</t>
  </si>
  <si>
    <t>Sesvete, Sesvetska Selnica, Selnička ulica 69, k.č. 6698 k.o Sesvetski Kraljevec</t>
  </si>
  <si>
    <t>proširenje dječjeg igrališta i postava antitraumatskih podloga, cca 50m2</t>
  </si>
  <si>
    <t>Sesvete, Sesvetska Sopnica, Ulica Ivana Keleka, od Ulice Ljudevita Posavskog do Industrijske ceste</t>
  </si>
  <si>
    <t>uređivanje prometnice, 580 m</t>
  </si>
  <si>
    <t>Sesvete, Sesvetska Sopnica,  Sopnička ulica kbr. 66</t>
  </si>
  <si>
    <t>izgradnja sjenice kod stolova, postava klupa, klackalice i ljuljačke za djecu do 3 g. na antitraumatskoj podlozi</t>
  </si>
  <si>
    <t>Sesvete, Sesvetska Sopnica, Ivana Keleka 2B, SRC "Sljeme"</t>
  </si>
  <si>
    <t>uređivanje asfaltne podloge</t>
  </si>
  <si>
    <t>izgradnja nadstrešnice ispred ulaza u podrum, 2x15m2</t>
  </si>
  <si>
    <t>Sesvete, Sesvetska Sopnica, Industrijska cesta, Terapijski vrt</t>
  </si>
  <si>
    <t>uklanjanje i zbrinjavanje stare ograde i nabavljanje i postavljanje nove ograde, cca 130m</t>
  </si>
  <si>
    <t>uređivanje fasade i vanjsko uređivanje</t>
  </si>
  <si>
    <t>Dječji vrtić "Šegrt Hlapić", Dragutina Mitića 4</t>
  </si>
  <si>
    <t>Sesvete, Sesvetski Kraljevec, križanje Neretvanske ulice i Zagrebačkog odreda, k.č. 3574 k.o. Sesvetski Kraljevec</t>
  </si>
  <si>
    <t>izmještanje sprava s dječjeg igrališta Petra Svačića 5 na Dragutina Mitića 4 te nabava i postavljanje ograde visine 2m, duljine 345 m</t>
  </si>
  <si>
    <t>izgradnja street workout igrališta</t>
  </si>
  <si>
    <t>zamjena prozora (2x) dimenzije 102x150cm + rolet kutija i postavljanje klupčica na prozorima 102x20cm</t>
  </si>
  <si>
    <t xml:space="preserve">nabava i postava 4 klima uređaja </t>
  </si>
  <si>
    <t>Sesvete, Sesvetski Kraljevec, Dugoselska cesta 4, južno od Župne crkve Isusova uskrsnuća, Župa Sesvetski Kraljevec</t>
  </si>
  <si>
    <t>uređivanje parkirališta</t>
  </si>
  <si>
    <t>hortikulturalno uređenje zelene površine na kružnom toku</t>
  </si>
  <si>
    <t xml:space="preserve">nabava i postava klima uređaja </t>
  </si>
  <si>
    <t>Sesvete, Staro Brestje, Brestovečka ulica i Krste Hegedušića, preko puta društvenog doma</t>
  </si>
  <si>
    <t>izgradnja poklonca</t>
  </si>
  <si>
    <t>uređivanje sportskog igrališta</t>
  </si>
  <si>
    <t>dodatna sanacija štete od potresa</t>
  </si>
  <si>
    <t>zamjena razvodnog ormarića struje i zamjena rasvjete, zamjena pločica cca 30m2, nabava ulaznih vrata wc-a (desna) i spušteni strop cca 12m2</t>
  </si>
  <si>
    <t>Vurnovec, Novakova ulica</t>
  </si>
  <si>
    <t>Vurnovec, Banov brijeg, od kbr. 39 - 41</t>
  </si>
  <si>
    <t>izrada projektne dokumentacije za plinofikacijski cjevovod, 250 m</t>
  </si>
  <si>
    <t>izrada projektne dokumentacije za plinofikacijski cjevovod, 30 m</t>
  </si>
  <si>
    <t>Žerjavinec, Školska ulica od kbr. 1 - 16</t>
  </si>
  <si>
    <t>izrada projektne dokumentacije za izgradnju plinofikacijskog cjevovoda, 230 m</t>
  </si>
  <si>
    <t>Mjesni odbor Šimunčevec</t>
  </si>
  <si>
    <t>Šimunčevec, Šimunčevečka ulica 12B</t>
  </si>
  <si>
    <t>nabavljanje i postavljanje ograde, 35m</t>
  </si>
  <si>
    <t>Mjesni odbor Jelkovec</t>
  </si>
  <si>
    <t>Sesvete, Jelkovec, Jelkovečka cesta od kbr. 5C do Industrijske ceste</t>
  </si>
  <si>
    <t>uređivanje prometnice</t>
  </si>
  <si>
    <t>nabavljanje i postavljanje 5 klupi s naslonom</t>
  </si>
  <si>
    <t>Vugrovec, Ulica Augusta Šenoe 51</t>
  </si>
  <si>
    <t>Mjesni odbor Vugrovec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</si>
</sst>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1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0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396FD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4" fontId="3" fillId="2" borderId="1" xfId="0" applyNumberFormat="1" applyFont="1" applyFill="1" applyBorder="1" applyAlignment="1">
      <alignment horizontal="right" wrapText="1"/>
    </xf>
    <xf numFmtId="4" fontId="3" fillId="0" borderId="1" xfId="0" applyNumberFormat="1" applyFont="1" applyBorder="1" applyAlignment="1">
      <alignment horizontal="right" wrapText="1"/>
    </xf>
    <xf numFmtId="3" fontId="3" fillId="0" borderId="1" xfId="0" applyNumberFormat="1" applyFont="1" applyFill="1" applyBorder="1" applyAlignment="1">
      <alignment horizontal="right" wrapText="1"/>
    </xf>
    <xf numFmtId="0" fontId="2" fillId="0" borderId="2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vertical="top" wrapText="1"/>
    </xf>
    <xf numFmtId="3" fontId="3" fillId="0" borderId="1" xfId="0" applyNumberFormat="1" applyFont="1" applyBorder="1" applyAlignment="1">
      <alignment horizontal="right" wrapText="1"/>
    </xf>
    <xf numFmtId="0" fontId="3" fillId="2" borderId="5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right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right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right" wrapText="1"/>
    </xf>
    <xf numFmtId="4" fontId="3" fillId="2" borderId="1" xfId="0" applyNumberFormat="1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vertical="center" wrapText="1"/>
    </xf>
    <xf numFmtId="4" fontId="5" fillId="3" borderId="1" xfId="0" applyNumberFormat="1" applyFont="1" applyFill="1" applyBorder="1" applyAlignment="1">
      <alignment horizontal="right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4" fontId="5" fillId="3" borderId="4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3"/>
  <sheetViews>
    <sheetView tabSelected="1" workbookViewId="0">
      <selection activeCell="A328" sqref="A328:D328"/>
    </sheetView>
  </sheetViews>
  <sheetFormatPr defaultRowHeight="15" x14ac:dyDescent="0.25"/>
  <cols>
    <col min="1" max="1" width="23.28515625" customWidth="1"/>
    <col min="2" max="2" width="26.140625" customWidth="1"/>
    <col min="3" max="3" width="35.5703125" customWidth="1"/>
    <col min="4" max="4" width="13.7109375" customWidth="1"/>
  </cols>
  <sheetData>
    <row r="1" spans="1:4" ht="16.5" x14ac:dyDescent="0.25">
      <c r="A1" s="1" t="s">
        <v>0</v>
      </c>
      <c r="B1" s="2"/>
      <c r="C1" s="2"/>
      <c r="D1" s="2"/>
    </row>
    <row r="2" spans="1:4" ht="16.5" x14ac:dyDescent="0.25">
      <c r="A2" s="2"/>
      <c r="B2" s="2"/>
      <c r="C2" s="2"/>
      <c r="D2" s="2"/>
    </row>
    <row r="3" spans="1:4" ht="16.5" x14ac:dyDescent="0.25">
      <c r="A3" s="51" t="s">
        <v>65</v>
      </c>
      <c r="B3" s="51"/>
      <c r="C3" s="51"/>
      <c r="D3" s="51"/>
    </row>
    <row r="4" spans="1:4" ht="16.5" x14ac:dyDescent="0.25">
      <c r="A4" s="2"/>
      <c r="B4" s="2"/>
      <c r="C4" s="2"/>
      <c r="D4" s="2"/>
    </row>
    <row r="5" spans="1:4" ht="33" x14ac:dyDescent="0.25">
      <c r="A5" s="45" t="s">
        <v>1</v>
      </c>
      <c r="B5" s="45" t="s">
        <v>2</v>
      </c>
      <c r="C5" s="45" t="s">
        <v>3</v>
      </c>
      <c r="D5" s="45" t="s">
        <v>4</v>
      </c>
    </row>
    <row r="6" spans="1:4" ht="49.5" x14ac:dyDescent="0.3">
      <c r="A6" s="12" t="s">
        <v>11</v>
      </c>
      <c r="B6" s="15" t="s">
        <v>66</v>
      </c>
      <c r="C6" s="26" t="s">
        <v>67</v>
      </c>
      <c r="D6" s="20">
        <v>122000</v>
      </c>
    </row>
    <row r="7" spans="1:4" ht="16.5" x14ac:dyDescent="0.25">
      <c r="A7" s="52" t="s">
        <v>9</v>
      </c>
      <c r="B7" s="53"/>
      <c r="C7" s="54"/>
      <c r="D7" s="46">
        <f>SUM(D6)</f>
        <v>122000</v>
      </c>
    </row>
    <row r="8" spans="1:4" ht="16.5" x14ac:dyDescent="0.25">
      <c r="A8" s="2"/>
      <c r="B8" s="2"/>
      <c r="C8" s="2"/>
      <c r="D8" s="2"/>
    </row>
    <row r="9" spans="1:4" ht="16.5" x14ac:dyDescent="0.25">
      <c r="A9" s="2"/>
      <c r="B9" s="2"/>
      <c r="C9" s="2"/>
      <c r="D9" s="2"/>
    </row>
    <row r="10" spans="1:4" ht="16.5" x14ac:dyDescent="0.25">
      <c r="A10" s="1" t="s">
        <v>10</v>
      </c>
      <c r="B10" s="2"/>
      <c r="C10" s="2"/>
      <c r="D10" s="2"/>
    </row>
    <row r="11" spans="1:4" ht="16.5" x14ac:dyDescent="0.25">
      <c r="A11" s="2"/>
      <c r="B11" s="2"/>
      <c r="C11" s="2"/>
      <c r="D11" s="2"/>
    </row>
    <row r="12" spans="1:4" ht="16.5" x14ac:dyDescent="0.25">
      <c r="A12" s="51" t="s">
        <v>65</v>
      </c>
      <c r="B12" s="51"/>
      <c r="C12" s="51"/>
      <c r="D12" s="51"/>
    </row>
    <row r="13" spans="1:4" ht="16.5" x14ac:dyDescent="0.25">
      <c r="A13" s="2"/>
      <c r="B13" s="2"/>
      <c r="C13" s="2"/>
      <c r="D13" s="2"/>
    </row>
    <row r="14" spans="1:4" ht="33" x14ac:dyDescent="0.25">
      <c r="A14" s="45" t="s">
        <v>1</v>
      </c>
      <c r="B14" s="45" t="s">
        <v>2</v>
      </c>
      <c r="C14" s="45" t="s">
        <v>3</v>
      </c>
      <c r="D14" s="45" t="s">
        <v>4</v>
      </c>
    </row>
    <row r="15" spans="1:4" ht="33" x14ac:dyDescent="0.3">
      <c r="A15" s="12" t="s">
        <v>11</v>
      </c>
      <c r="B15" s="18" t="s">
        <v>12</v>
      </c>
      <c r="C15" s="16" t="s">
        <v>68</v>
      </c>
      <c r="D15" s="20">
        <v>1116000</v>
      </c>
    </row>
    <row r="16" spans="1:4" ht="16.5" x14ac:dyDescent="0.25">
      <c r="A16" s="52" t="s">
        <v>9</v>
      </c>
      <c r="B16" s="53"/>
      <c r="C16" s="54"/>
      <c r="D16" s="47">
        <f>SUM(D15:D15)</f>
        <v>1116000</v>
      </c>
    </row>
    <row r="17" spans="1:4" ht="16.5" x14ac:dyDescent="0.25">
      <c r="A17" s="2"/>
      <c r="B17" s="2"/>
      <c r="C17" s="2"/>
      <c r="D17" s="2"/>
    </row>
    <row r="18" spans="1:4" ht="16.5" x14ac:dyDescent="0.25">
      <c r="A18" s="2"/>
      <c r="B18" s="2"/>
      <c r="C18" s="2"/>
      <c r="D18" s="2"/>
    </row>
    <row r="19" spans="1:4" ht="16.5" x14ac:dyDescent="0.25">
      <c r="A19" s="1" t="s">
        <v>14</v>
      </c>
      <c r="B19" s="2"/>
      <c r="C19" s="2"/>
      <c r="D19" s="2"/>
    </row>
    <row r="20" spans="1:4" ht="16.5" x14ac:dyDescent="0.25">
      <c r="A20" s="2"/>
      <c r="B20" s="2"/>
      <c r="C20" s="2"/>
      <c r="D20" s="2"/>
    </row>
    <row r="21" spans="1:4" ht="16.5" x14ac:dyDescent="0.25">
      <c r="A21" s="51" t="s">
        <v>65</v>
      </c>
      <c r="B21" s="51"/>
      <c r="C21" s="51"/>
      <c r="D21" s="51"/>
    </row>
    <row r="22" spans="1:4" ht="16.5" x14ac:dyDescent="0.25">
      <c r="A22" s="2"/>
      <c r="B22" s="2"/>
      <c r="C22" s="2"/>
      <c r="D22" s="2"/>
    </row>
    <row r="23" spans="1:4" ht="33" x14ac:dyDescent="0.25">
      <c r="A23" s="45" t="s">
        <v>1</v>
      </c>
      <c r="B23" s="45" t="s">
        <v>2</v>
      </c>
      <c r="C23" s="45" t="s">
        <v>3</v>
      </c>
      <c r="D23" s="45" t="s">
        <v>4</v>
      </c>
    </row>
    <row r="24" spans="1:4" ht="49.5" x14ac:dyDescent="0.3">
      <c r="A24" s="12" t="s">
        <v>11</v>
      </c>
      <c r="B24" s="17" t="s">
        <v>69</v>
      </c>
      <c r="C24" s="16" t="s">
        <v>70</v>
      </c>
      <c r="D24" s="20">
        <v>6200</v>
      </c>
    </row>
    <row r="25" spans="1:4" ht="49.5" x14ac:dyDescent="0.3">
      <c r="A25" s="12" t="s">
        <v>7</v>
      </c>
      <c r="B25" s="19" t="s">
        <v>71</v>
      </c>
      <c r="C25" s="8" t="s">
        <v>72</v>
      </c>
      <c r="D25" s="21">
        <v>95366.67</v>
      </c>
    </row>
    <row r="26" spans="1:4" ht="16.5" x14ac:dyDescent="0.25">
      <c r="A26" s="52" t="s">
        <v>9</v>
      </c>
      <c r="B26" s="53"/>
      <c r="C26" s="54"/>
      <c r="D26" s="46">
        <f>SUM(D24:D25)</f>
        <v>101566.67</v>
      </c>
    </row>
    <row r="27" spans="1:4" ht="16.5" x14ac:dyDescent="0.25">
      <c r="A27" s="2"/>
      <c r="B27" s="2"/>
      <c r="C27" s="2"/>
      <c r="D27" s="2"/>
    </row>
    <row r="28" spans="1:4" ht="16.5" x14ac:dyDescent="0.25">
      <c r="A28" s="2"/>
      <c r="B28" s="2"/>
      <c r="C28" s="2"/>
      <c r="D28" s="2"/>
    </row>
    <row r="29" spans="1:4" ht="16.5" x14ac:dyDescent="0.25">
      <c r="A29" s="55" t="s">
        <v>15</v>
      </c>
      <c r="B29" s="55"/>
      <c r="C29" s="2"/>
      <c r="D29" s="2"/>
    </row>
    <row r="30" spans="1:4" ht="16.5" x14ac:dyDescent="0.25">
      <c r="A30" s="2"/>
      <c r="B30" s="2"/>
      <c r="C30" s="2"/>
      <c r="D30" s="2"/>
    </row>
    <row r="31" spans="1:4" ht="16.5" x14ac:dyDescent="0.25">
      <c r="A31" s="51" t="s">
        <v>65</v>
      </c>
      <c r="B31" s="51"/>
      <c r="C31" s="51"/>
      <c r="D31" s="51"/>
    </row>
    <row r="32" spans="1:4" ht="16.5" x14ac:dyDescent="0.25">
      <c r="A32" s="2"/>
      <c r="B32" s="2"/>
      <c r="C32" s="2"/>
      <c r="D32" s="2"/>
    </row>
    <row r="33" spans="1:4" ht="33" x14ac:dyDescent="0.25">
      <c r="A33" s="45" t="s">
        <v>1</v>
      </c>
      <c r="B33" s="45" t="s">
        <v>2</v>
      </c>
      <c r="C33" s="45" t="s">
        <v>3</v>
      </c>
      <c r="D33" s="45" t="s">
        <v>4</v>
      </c>
    </row>
    <row r="34" spans="1:4" ht="49.5" x14ac:dyDescent="0.3">
      <c r="A34" s="12" t="s">
        <v>11</v>
      </c>
      <c r="B34" s="15" t="s">
        <v>73</v>
      </c>
      <c r="C34" s="5" t="s">
        <v>74</v>
      </c>
      <c r="D34" s="22">
        <v>119000</v>
      </c>
    </row>
    <row r="35" spans="1:4" ht="16.5" x14ac:dyDescent="0.25">
      <c r="A35" s="52" t="s">
        <v>9</v>
      </c>
      <c r="B35" s="53"/>
      <c r="C35" s="54"/>
      <c r="D35" s="46">
        <f>SUM(D34:D34)</f>
        <v>119000</v>
      </c>
    </row>
    <row r="36" spans="1:4" ht="16.5" x14ac:dyDescent="0.25">
      <c r="A36" s="2"/>
      <c r="B36" s="2"/>
      <c r="C36" s="2"/>
      <c r="D36" s="2"/>
    </row>
    <row r="37" spans="1:4" ht="16.5" x14ac:dyDescent="0.25">
      <c r="A37" s="2"/>
      <c r="B37" s="2"/>
      <c r="C37" s="2"/>
      <c r="D37" s="2"/>
    </row>
    <row r="38" spans="1:4" ht="16.5" x14ac:dyDescent="0.25">
      <c r="A38" s="1" t="s">
        <v>16</v>
      </c>
      <c r="B38" s="2"/>
      <c r="C38" s="2"/>
      <c r="D38" s="2"/>
    </row>
    <row r="39" spans="1:4" ht="16.5" x14ac:dyDescent="0.25">
      <c r="A39" s="2"/>
      <c r="B39" s="2"/>
      <c r="C39" s="2"/>
      <c r="D39" s="2"/>
    </row>
    <row r="40" spans="1:4" ht="16.5" x14ac:dyDescent="0.25">
      <c r="A40" s="51" t="s">
        <v>65</v>
      </c>
      <c r="B40" s="51"/>
      <c r="C40" s="51"/>
      <c r="D40" s="51"/>
    </row>
    <row r="41" spans="1:4" ht="16.5" x14ac:dyDescent="0.25">
      <c r="A41" s="2"/>
      <c r="B41" s="2"/>
      <c r="C41" s="2"/>
      <c r="D41" s="2"/>
    </row>
    <row r="42" spans="1:4" ht="33" x14ac:dyDescent="0.25">
      <c r="A42" s="45" t="s">
        <v>1</v>
      </c>
      <c r="B42" s="45" t="s">
        <v>2</v>
      </c>
      <c r="C42" s="45" t="s">
        <v>3</v>
      </c>
      <c r="D42" s="45" t="s">
        <v>4</v>
      </c>
    </row>
    <row r="43" spans="1:4" ht="33" x14ac:dyDescent="0.3">
      <c r="A43" s="42" t="s">
        <v>6</v>
      </c>
      <c r="B43" s="15" t="s">
        <v>75</v>
      </c>
      <c r="C43" s="16" t="s">
        <v>76</v>
      </c>
      <c r="D43" s="20">
        <v>54000</v>
      </c>
    </row>
    <row r="44" spans="1:4" ht="16.5" x14ac:dyDescent="0.25">
      <c r="A44" s="52" t="s">
        <v>9</v>
      </c>
      <c r="B44" s="53"/>
      <c r="C44" s="54"/>
      <c r="D44" s="46">
        <f>SUM(D43:D43)</f>
        <v>54000</v>
      </c>
    </row>
    <row r="45" spans="1:4" ht="16.5" x14ac:dyDescent="0.25">
      <c r="A45" s="2"/>
      <c r="B45" s="2"/>
      <c r="C45" s="2"/>
      <c r="D45" s="2"/>
    </row>
    <row r="46" spans="1:4" ht="16.5" x14ac:dyDescent="0.25">
      <c r="A46" s="2"/>
      <c r="B46" s="2"/>
      <c r="C46" s="2"/>
      <c r="D46" s="2"/>
    </row>
    <row r="47" spans="1:4" ht="16.5" x14ac:dyDescent="0.25">
      <c r="A47" s="1" t="s">
        <v>17</v>
      </c>
      <c r="B47" s="2"/>
      <c r="C47" s="2"/>
      <c r="D47" s="2"/>
    </row>
    <row r="48" spans="1:4" ht="16.5" x14ac:dyDescent="0.25">
      <c r="A48" s="2"/>
      <c r="B48" s="2"/>
      <c r="C48" s="2"/>
      <c r="D48" s="2"/>
    </row>
    <row r="49" spans="1:4" ht="16.5" x14ac:dyDescent="0.25">
      <c r="A49" s="51" t="s">
        <v>65</v>
      </c>
      <c r="B49" s="51"/>
      <c r="C49" s="51"/>
      <c r="D49" s="51"/>
    </row>
    <row r="50" spans="1:4" ht="16.5" x14ac:dyDescent="0.25">
      <c r="A50" s="2"/>
      <c r="B50" s="2"/>
      <c r="C50" s="2"/>
      <c r="D50" s="2"/>
    </row>
    <row r="51" spans="1:4" ht="33" x14ac:dyDescent="0.25">
      <c r="A51" s="45" t="s">
        <v>1</v>
      </c>
      <c r="B51" s="45" t="s">
        <v>2</v>
      </c>
      <c r="C51" s="45" t="s">
        <v>3</v>
      </c>
      <c r="D51" s="45" t="s">
        <v>4</v>
      </c>
    </row>
    <row r="52" spans="1:4" ht="66" x14ac:dyDescent="0.3">
      <c r="A52" s="4" t="s">
        <v>5</v>
      </c>
      <c r="B52" s="15" t="s">
        <v>77</v>
      </c>
      <c r="C52" s="26" t="s">
        <v>78</v>
      </c>
      <c r="D52" s="27">
        <v>148000</v>
      </c>
    </row>
    <row r="53" spans="1:4" ht="16.5" x14ac:dyDescent="0.25">
      <c r="A53" s="52" t="s">
        <v>9</v>
      </c>
      <c r="B53" s="53"/>
      <c r="C53" s="54"/>
      <c r="D53" s="46">
        <f>SUM(D52)</f>
        <v>148000</v>
      </c>
    </row>
    <row r="54" spans="1:4" ht="16.5" x14ac:dyDescent="0.25">
      <c r="A54" s="2"/>
      <c r="B54" s="2"/>
      <c r="C54" s="2"/>
      <c r="D54" s="2"/>
    </row>
    <row r="55" spans="1:4" ht="16.5" x14ac:dyDescent="0.25">
      <c r="A55" s="2"/>
      <c r="B55" s="2"/>
      <c r="C55" s="2"/>
      <c r="D55" s="2"/>
    </row>
    <row r="56" spans="1:4" ht="33" x14ac:dyDescent="0.25">
      <c r="A56" s="1" t="s">
        <v>18</v>
      </c>
      <c r="B56" s="2"/>
      <c r="C56" s="2"/>
      <c r="D56" s="2"/>
    </row>
    <row r="57" spans="1:4" ht="16.5" x14ac:dyDescent="0.25">
      <c r="A57" s="2"/>
      <c r="B57" s="2"/>
      <c r="C57" s="2"/>
      <c r="D57" s="2"/>
    </row>
    <row r="58" spans="1:4" ht="16.5" x14ac:dyDescent="0.25">
      <c r="A58" s="51" t="s">
        <v>65</v>
      </c>
      <c r="B58" s="51"/>
      <c r="C58" s="51"/>
      <c r="D58" s="51"/>
    </row>
    <row r="59" spans="1:4" ht="16.5" x14ac:dyDescent="0.25">
      <c r="A59" s="2"/>
      <c r="B59" s="2"/>
      <c r="C59" s="2"/>
      <c r="D59" s="2"/>
    </row>
    <row r="60" spans="1:4" ht="33" x14ac:dyDescent="0.25">
      <c r="A60" s="45" t="s">
        <v>1</v>
      </c>
      <c r="B60" s="45" t="s">
        <v>2</v>
      </c>
      <c r="C60" s="45" t="s">
        <v>3</v>
      </c>
      <c r="D60" s="45" t="s">
        <v>4</v>
      </c>
    </row>
    <row r="61" spans="1:4" ht="33" customHeight="1" x14ac:dyDescent="0.3">
      <c r="A61" s="58" t="s">
        <v>5</v>
      </c>
      <c r="B61" s="15" t="s">
        <v>79</v>
      </c>
      <c r="C61" s="26" t="s">
        <v>81</v>
      </c>
      <c r="D61" s="27">
        <v>157000</v>
      </c>
    </row>
    <row r="62" spans="1:4" ht="33" x14ac:dyDescent="0.3">
      <c r="A62" s="56"/>
      <c r="B62" s="15" t="s">
        <v>80</v>
      </c>
      <c r="C62" s="26" t="s">
        <v>82</v>
      </c>
      <c r="D62" s="27">
        <v>489000</v>
      </c>
    </row>
    <row r="63" spans="1:4" ht="32.25" customHeight="1" x14ac:dyDescent="0.3">
      <c r="A63" s="57"/>
      <c r="B63" s="19" t="s">
        <v>83</v>
      </c>
      <c r="C63" s="5" t="s">
        <v>84</v>
      </c>
      <c r="D63" s="25">
        <v>7500</v>
      </c>
    </row>
    <row r="64" spans="1:4" ht="16.5" customHeight="1" x14ac:dyDescent="0.3">
      <c r="A64" s="14" t="s">
        <v>6</v>
      </c>
      <c r="B64" s="15" t="s">
        <v>85</v>
      </c>
      <c r="C64" s="16" t="s">
        <v>86</v>
      </c>
      <c r="D64" s="20">
        <v>3000</v>
      </c>
    </row>
    <row r="65" spans="1:4" ht="16.5" x14ac:dyDescent="0.25">
      <c r="A65" s="52" t="s">
        <v>9</v>
      </c>
      <c r="B65" s="53"/>
      <c r="C65" s="54"/>
      <c r="D65" s="46">
        <f>SUM(D61:D64)</f>
        <v>656500</v>
      </c>
    </row>
    <row r="66" spans="1:4" ht="16.5" x14ac:dyDescent="0.25">
      <c r="A66" s="2"/>
      <c r="B66" s="2"/>
      <c r="C66" s="2"/>
      <c r="D66" s="2"/>
    </row>
    <row r="67" spans="1:4" ht="16.5" x14ac:dyDescent="0.25">
      <c r="A67" s="2"/>
      <c r="B67" s="2"/>
      <c r="C67" s="2"/>
      <c r="D67" s="2"/>
    </row>
    <row r="68" spans="1:4" ht="16.5" x14ac:dyDescent="0.25">
      <c r="A68" s="1" t="s">
        <v>19</v>
      </c>
      <c r="B68" s="2"/>
      <c r="C68" s="2"/>
      <c r="D68" s="2"/>
    </row>
    <row r="69" spans="1:4" ht="16.5" x14ac:dyDescent="0.25">
      <c r="A69" s="2"/>
      <c r="B69" s="2"/>
      <c r="C69" s="2"/>
      <c r="D69" s="2"/>
    </row>
    <row r="70" spans="1:4" ht="16.5" x14ac:dyDescent="0.25">
      <c r="A70" s="51" t="s">
        <v>65</v>
      </c>
      <c r="B70" s="51"/>
      <c r="C70" s="51"/>
      <c r="D70" s="51"/>
    </row>
    <row r="71" spans="1:4" ht="16.5" x14ac:dyDescent="0.25">
      <c r="A71" s="2"/>
      <c r="B71" s="2"/>
      <c r="C71" s="2"/>
      <c r="D71" s="2"/>
    </row>
    <row r="72" spans="1:4" ht="33" x14ac:dyDescent="0.25">
      <c r="A72" s="45" t="s">
        <v>1</v>
      </c>
      <c r="B72" s="45" t="s">
        <v>2</v>
      </c>
      <c r="C72" s="45" t="s">
        <v>3</v>
      </c>
      <c r="D72" s="45" t="s">
        <v>4</v>
      </c>
    </row>
    <row r="73" spans="1:4" ht="33" customHeight="1" x14ac:dyDescent="0.3">
      <c r="A73" s="58" t="s">
        <v>5</v>
      </c>
      <c r="B73" s="29" t="s">
        <v>87</v>
      </c>
      <c r="C73" s="30" t="s">
        <v>88</v>
      </c>
      <c r="D73" s="27">
        <v>16000</v>
      </c>
    </row>
    <row r="74" spans="1:4" ht="33" customHeight="1" x14ac:dyDescent="0.3">
      <c r="A74" s="56"/>
      <c r="B74" s="15" t="s">
        <v>89</v>
      </c>
      <c r="C74" s="26" t="s">
        <v>90</v>
      </c>
      <c r="D74" s="27">
        <v>330000</v>
      </c>
    </row>
    <row r="75" spans="1:4" ht="49.5" x14ac:dyDescent="0.3">
      <c r="A75" s="58" t="s">
        <v>11</v>
      </c>
      <c r="B75" s="15" t="s">
        <v>91</v>
      </c>
      <c r="C75" s="16" t="s">
        <v>92</v>
      </c>
      <c r="D75" s="20">
        <v>335000</v>
      </c>
    </row>
    <row r="76" spans="1:4" ht="33" x14ac:dyDescent="0.3">
      <c r="A76" s="57"/>
      <c r="B76" s="28" t="s">
        <v>20</v>
      </c>
      <c r="C76" s="7" t="s">
        <v>8</v>
      </c>
      <c r="D76" s="31">
        <v>150000</v>
      </c>
    </row>
    <row r="77" spans="1:4" ht="49.5" x14ac:dyDescent="0.3">
      <c r="A77" s="4" t="s">
        <v>7</v>
      </c>
      <c r="B77" s="15" t="s">
        <v>93</v>
      </c>
      <c r="C77" s="16" t="s">
        <v>94</v>
      </c>
      <c r="D77" s="20">
        <v>69000</v>
      </c>
    </row>
    <row r="78" spans="1:4" ht="16.5" x14ac:dyDescent="0.25">
      <c r="A78" s="52" t="s">
        <v>9</v>
      </c>
      <c r="B78" s="53"/>
      <c r="C78" s="54"/>
      <c r="D78" s="46">
        <f>SUM(D73:D77)</f>
        <v>900000</v>
      </c>
    </row>
    <row r="79" spans="1:4" ht="16.5" x14ac:dyDescent="0.25">
      <c r="A79" s="2"/>
      <c r="B79" s="2"/>
      <c r="C79" s="2"/>
      <c r="D79" s="2"/>
    </row>
    <row r="80" spans="1:4" ht="16.5" x14ac:dyDescent="0.25">
      <c r="A80" s="2"/>
      <c r="B80" s="2"/>
      <c r="C80" s="2"/>
      <c r="D80" s="2"/>
    </row>
    <row r="81" spans="1:4" ht="16.5" x14ac:dyDescent="0.25">
      <c r="A81" s="55" t="s">
        <v>21</v>
      </c>
      <c r="B81" s="55"/>
      <c r="C81" s="2"/>
      <c r="D81" s="2"/>
    </row>
    <row r="82" spans="1:4" ht="16.5" x14ac:dyDescent="0.25">
      <c r="A82" s="2"/>
      <c r="B82" s="2"/>
      <c r="C82" s="2"/>
      <c r="D82" s="2"/>
    </row>
    <row r="83" spans="1:4" ht="16.5" x14ac:dyDescent="0.25">
      <c r="A83" s="51" t="s">
        <v>65</v>
      </c>
      <c r="B83" s="51"/>
      <c r="C83" s="51"/>
      <c r="D83" s="51"/>
    </row>
    <row r="84" spans="1:4" ht="16.5" x14ac:dyDescent="0.25">
      <c r="A84" s="2"/>
      <c r="B84" s="2"/>
      <c r="C84" s="2"/>
      <c r="D84" s="2"/>
    </row>
    <row r="85" spans="1:4" ht="33" x14ac:dyDescent="0.25">
      <c r="A85" s="45" t="s">
        <v>1</v>
      </c>
      <c r="B85" s="45" t="s">
        <v>2</v>
      </c>
      <c r="C85" s="45" t="s">
        <v>3</v>
      </c>
      <c r="D85" s="45" t="s">
        <v>4</v>
      </c>
    </row>
    <row r="86" spans="1:4" ht="33" x14ac:dyDescent="0.3">
      <c r="A86" s="4" t="s">
        <v>11</v>
      </c>
      <c r="B86" s="18" t="s">
        <v>95</v>
      </c>
      <c r="C86" s="26" t="s">
        <v>96</v>
      </c>
      <c r="D86" s="20">
        <v>23000</v>
      </c>
    </row>
    <row r="87" spans="1:4" ht="16.5" x14ac:dyDescent="0.25">
      <c r="A87" s="52" t="s">
        <v>9</v>
      </c>
      <c r="B87" s="53"/>
      <c r="C87" s="54"/>
      <c r="D87" s="46">
        <f>SUM(D86:D86)</f>
        <v>23000</v>
      </c>
    </row>
    <row r="88" spans="1:4" ht="16.5" x14ac:dyDescent="0.25">
      <c r="A88" s="2"/>
      <c r="B88" s="2"/>
      <c r="C88" s="2"/>
      <c r="D88" s="2"/>
    </row>
    <row r="89" spans="1:4" ht="16.5" x14ac:dyDescent="0.25">
      <c r="A89" s="2"/>
      <c r="B89" s="2"/>
      <c r="C89" s="2"/>
      <c r="D89" s="2"/>
    </row>
    <row r="90" spans="1:4" ht="16.5" x14ac:dyDescent="0.25">
      <c r="A90" s="1" t="s">
        <v>22</v>
      </c>
      <c r="B90" s="2"/>
      <c r="C90" s="2"/>
      <c r="D90" s="2"/>
    </row>
    <row r="91" spans="1:4" ht="16.5" x14ac:dyDescent="0.25">
      <c r="A91" s="2"/>
      <c r="B91" s="2"/>
      <c r="C91" s="2"/>
      <c r="D91" s="2"/>
    </row>
    <row r="92" spans="1:4" ht="16.5" x14ac:dyDescent="0.25">
      <c r="A92" s="51" t="s">
        <v>65</v>
      </c>
      <c r="B92" s="51"/>
      <c r="C92" s="51"/>
      <c r="D92" s="51"/>
    </row>
    <row r="93" spans="1:4" ht="16.5" x14ac:dyDescent="0.25">
      <c r="A93" s="2"/>
      <c r="B93" s="2"/>
      <c r="C93" s="2"/>
      <c r="D93" s="2"/>
    </row>
    <row r="94" spans="1:4" ht="33" x14ac:dyDescent="0.25">
      <c r="A94" s="45" t="s">
        <v>1</v>
      </c>
      <c r="B94" s="45" t="s">
        <v>2</v>
      </c>
      <c r="C94" s="45" t="s">
        <v>3</v>
      </c>
      <c r="D94" s="45" t="s">
        <v>4</v>
      </c>
    </row>
    <row r="95" spans="1:4" ht="49.5" x14ac:dyDescent="0.3">
      <c r="A95" s="58" t="s">
        <v>11</v>
      </c>
      <c r="B95" s="15" t="s">
        <v>23</v>
      </c>
      <c r="C95" s="16" t="s">
        <v>98</v>
      </c>
      <c r="D95" s="20">
        <v>1200000</v>
      </c>
    </row>
    <row r="96" spans="1:4" ht="49.5" x14ac:dyDescent="0.3">
      <c r="A96" s="56"/>
      <c r="B96" s="15" t="s">
        <v>97</v>
      </c>
      <c r="C96" s="16" t="s">
        <v>99</v>
      </c>
      <c r="D96" s="20">
        <v>1150000</v>
      </c>
    </row>
    <row r="97" spans="1:4" ht="33.75" customHeight="1" x14ac:dyDescent="0.3">
      <c r="A97" s="57"/>
      <c r="B97" s="15" t="s">
        <v>97</v>
      </c>
      <c r="C97" s="5" t="s">
        <v>100</v>
      </c>
      <c r="D97" s="20">
        <v>475000</v>
      </c>
    </row>
    <row r="98" spans="1:4" ht="16.5" x14ac:dyDescent="0.25">
      <c r="A98" s="52" t="s">
        <v>9</v>
      </c>
      <c r="B98" s="53"/>
      <c r="C98" s="54"/>
      <c r="D98" s="46">
        <f>SUM(D95:D97)</f>
        <v>2825000</v>
      </c>
    </row>
    <row r="99" spans="1:4" ht="16.5" x14ac:dyDescent="0.25">
      <c r="A99" s="2"/>
      <c r="B99" s="2"/>
      <c r="C99" s="2"/>
      <c r="D99" s="2"/>
    </row>
    <row r="100" spans="1:4" ht="16.5" x14ac:dyDescent="0.25">
      <c r="A100" s="2"/>
      <c r="B100" s="2"/>
      <c r="C100" s="2"/>
      <c r="D100" s="2"/>
    </row>
    <row r="101" spans="1:4" ht="16.5" x14ac:dyDescent="0.25">
      <c r="A101" s="1" t="s">
        <v>24</v>
      </c>
      <c r="B101" s="2"/>
      <c r="C101" s="2"/>
      <c r="D101" s="2"/>
    </row>
    <row r="102" spans="1:4" ht="16.5" x14ac:dyDescent="0.25">
      <c r="A102" s="2"/>
      <c r="B102" s="2"/>
      <c r="C102" s="2"/>
      <c r="D102" s="2"/>
    </row>
    <row r="103" spans="1:4" ht="16.5" x14ac:dyDescent="0.25">
      <c r="A103" s="51" t="s">
        <v>65</v>
      </c>
      <c r="B103" s="51"/>
      <c r="C103" s="51"/>
      <c r="D103" s="51"/>
    </row>
    <row r="104" spans="1:4" ht="16.5" x14ac:dyDescent="0.25">
      <c r="A104" s="2"/>
      <c r="B104" s="2"/>
      <c r="C104" s="2"/>
      <c r="D104" s="2"/>
    </row>
    <row r="105" spans="1:4" ht="33" x14ac:dyDescent="0.25">
      <c r="A105" s="45" t="s">
        <v>1</v>
      </c>
      <c r="B105" s="45" t="s">
        <v>2</v>
      </c>
      <c r="C105" s="45" t="s">
        <v>3</v>
      </c>
      <c r="D105" s="45" t="s">
        <v>4</v>
      </c>
    </row>
    <row r="106" spans="1:4" ht="15" customHeight="1" x14ac:dyDescent="0.3">
      <c r="A106" s="13" t="s">
        <v>6</v>
      </c>
      <c r="B106" s="15" t="s">
        <v>101</v>
      </c>
      <c r="C106" s="16" t="s">
        <v>102</v>
      </c>
      <c r="D106" s="31">
        <v>34500</v>
      </c>
    </row>
    <row r="107" spans="1:4" ht="16.5" x14ac:dyDescent="0.25">
      <c r="A107" s="52" t="s">
        <v>9</v>
      </c>
      <c r="B107" s="53"/>
      <c r="C107" s="54"/>
      <c r="D107" s="46">
        <f>SUM(D106:D106)</f>
        <v>34500</v>
      </c>
    </row>
    <row r="108" spans="1:4" ht="16.5" x14ac:dyDescent="0.25">
      <c r="A108" s="2"/>
      <c r="B108" s="2"/>
      <c r="C108" s="2"/>
      <c r="D108" s="2"/>
    </row>
    <row r="109" spans="1:4" ht="16.5" x14ac:dyDescent="0.25">
      <c r="A109" s="2"/>
      <c r="B109" s="2"/>
      <c r="C109" s="2"/>
      <c r="D109" s="2"/>
    </row>
    <row r="110" spans="1:4" ht="16.5" x14ac:dyDescent="0.25">
      <c r="A110" s="1" t="s">
        <v>175</v>
      </c>
      <c r="B110" s="2"/>
      <c r="C110" s="2"/>
      <c r="D110" s="2"/>
    </row>
    <row r="111" spans="1:4" ht="16.5" x14ac:dyDescent="0.25">
      <c r="A111" s="2"/>
      <c r="B111" s="2"/>
      <c r="C111" s="2"/>
      <c r="D111" s="2"/>
    </row>
    <row r="112" spans="1:4" ht="16.5" x14ac:dyDescent="0.25">
      <c r="A112" s="51" t="s">
        <v>65</v>
      </c>
      <c r="B112" s="51"/>
      <c r="C112" s="51"/>
      <c r="D112" s="51"/>
    </row>
    <row r="113" spans="1:4" ht="16.5" x14ac:dyDescent="0.25">
      <c r="A113" s="2"/>
      <c r="B113" s="2"/>
      <c r="C113" s="2"/>
      <c r="D113" s="2"/>
    </row>
    <row r="114" spans="1:4" ht="33" x14ac:dyDescent="0.25">
      <c r="A114" s="45" t="s">
        <v>1</v>
      </c>
      <c r="B114" s="45" t="s">
        <v>2</v>
      </c>
      <c r="C114" s="45" t="s">
        <v>3</v>
      </c>
      <c r="D114" s="45" t="s">
        <v>4</v>
      </c>
    </row>
    <row r="115" spans="1:4" ht="49.5" x14ac:dyDescent="0.25">
      <c r="A115" s="43" t="s">
        <v>5</v>
      </c>
      <c r="B115" s="29" t="s">
        <v>176</v>
      </c>
      <c r="C115" s="5" t="s">
        <v>177</v>
      </c>
      <c r="D115" s="44">
        <v>364000</v>
      </c>
    </row>
    <row r="116" spans="1:4" ht="16.5" x14ac:dyDescent="0.25">
      <c r="A116" s="52" t="s">
        <v>9</v>
      </c>
      <c r="B116" s="53"/>
      <c r="C116" s="54"/>
      <c r="D116" s="46">
        <f>SUM(D115:D115)</f>
        <v>364000</v>
      </c>
    </row>
    <row r="117" spans="1:4" ht="16.5" x14ac:dyDescent="0.25">
      <c r="A117" s="2"/>
      <c r="B117" s="2"/>
      <c r="C117" s="2"/>
      <c r="D117" s="2"/>
    </row>
    <row r="118" spans="1:4" ht="16.5" x14ac:dyDescent="0.25">
      <c r="A118" s="2"/>
      <c r="B118" s="2"/>
      <c r="C118" s="2"/>
      <c r="D118" s="2"/>
    </row>
    <row r="119" spans="1:4" ht="16.5" x14ac:dyDescent="0.25">
      <c r="A119" s="1" t="s">
        <v>25</v>
      </c>
      <c r="B119" s="2"/>
      <c r="C119" s="2"/>
      <c r="D119" s="2"/>
    </row>
    <row r="120" spans="1:4" ht="16.5" x14ac:dyDescent="0.25">
      <c r="A120" s="2"/>
      <c r="B120" s="2"/>
      <c r="C120" s="2"/>
      <c r="D120" s="2"/>
    </row>
    <row r="121" spans="1:4" ht="16.5" x14ac:dyDescent="0.25">
      <c r="A121" s="51" t="s">
        <v>65</v>
      </c>
      <c r="B121" s="51"/>
      <c r="C121" s="51"/>
      <c r="D121" s="51"/>
    </row>
    <row r="122" spans="1:4" ht="16.5" x14ac:dyDescent="0.25">
      <c r="A122" s="2"/>
      <c r="B122" s="2"/>
      <c r="C122" s="2"/>
      <c r="D122" s="2"/>
    </row>
    <row r="123" spans="1:4" ht="33" x14ac:dyDescent="0.25">
      <c r="A123" s="45" t="s">
        <v>1</v>
      </c>
      <c r="B123" s="45" t="s">
        <v>2</v>
      </c>
      <c r="C123" s="45" t="s">
        <v>3</v>
      </c>
      <c r="D123" s="45" t="s">
        <v>4</v>
      </c>
    </row>
    <row r="124" spans="1:4" ht="33" x14ac:dyDescent="0.3">
      <c r="A124" s="23" t="s">
        <v>11</v>
      </c>
      <c r="B124" s="15" t="s">
        <v>26</v>
      </c>
      <c r="C124" s="16" t="s">
        <v>103</v>
      </c>
      <c r="D124" s="20">
        <v>519000</v>
      </c>
    </row>
    <row r="125" spans="1:4" ht="33.75" customHeight="1" x14ac:dyDescent="0.25">
      <c r="A125" s="23" t="s">
        <v>6</v>
      </c>
      <c r="B125" s="15" t="s">
        <v>27</v>
      </c>
      <c r="C125" s="16" t="s">
        <v>28</v>
      </c>
      <c r="D125" s="39">
        <v>23775</v>
      </c>
    </row>
    <row r="126" spans="1:4" ht="16.5" x14ac:dyDescent="0.25">
      <c r="A126" s="52" t="s">
        <v>9</v>
      </c>
      <c r="B126" s="53"/>
      <c r="C126" s="54"/>
      <c r="D126" s="46">
        <f>SUM(D124:D125)</f>
        <v>542775</v>
      </c>
    </row>
    <row r="127" spans="1:4" ht="16.5" x14ac:dyDescent="0.25">
      <c r="A127" s="2"/>
      <c r="B127" s="2"/>
      <c r="C127" s="2"/>
      <c r="D127" s="2"/>
    </row>
    <row r="128" spans="1:4" ht="16.5" x14ac:dyDescent="0.25">
      <c r="A128" s="2"/>
      <c r="B128" s="2"/>
      <c r="C128" s="2"/>
      <c r="D128" s="2"/>
    </row>
    <row r="129" spans="1:4" ht="16.5" x14ac:dyDescent="0.25">
      <c r="A129" s="1" t="s">
        <v>29</v>
      </c>
      <c r="B129" s="2"/>
      <c r="C129" s="2"/>
      <c r="D129" s="2"/>
    </row>
    <row r="130" spans="1:4" ht="16.5" x14ac:dyDescent="0.25">
      <c r="A130" s="2"/>
      <c r="B130" s="2"/>
      <c r="C130" s="2"/>
      <c r="D130" s="2"/>
    </row>
    <row r="131" spans="1:4" ht="16.5" x14ac:dyDescent="0.25">
      <c r="A131" s="51" t="s">
        <v>65</v>
      </c>
      <c r="B131" s="51"/>
      <c r="C131" s="51"/>
      <c r="D131" s="51"/>
    </row>
    <row r="132" spans="1:4" ht="16.5" x14ac:dyDescent="0.25">
      <c r="A132" s="2"/>
      <c r="B132" s="2"/>
      <c r="C132" s="2"/>
      <c r="D132" s="2"/>
    </row>
    <row r="133" spans="1:4" ht="33" x14ac:dyDescent="0.25">
      <c r="A133" s="45" t="s">
        <v>1</v>
      </c>
      <c r="B133" s="45" t="s">
        <v>2</v>
      </c>
      <c r="C133" s="45" t="s">
        <v>3</v>
      </c>
      <c r="D133" s="45" t="s">
        <v>4</v>
      </c>
    </row>
    <row r="134" spans="1:4" ht="15" customHeight="1" x14ac:dyDescent="0.3">
      <c r="A134" s="23" t="s">
        <v>11</v>
      </c>
      <c r="B134" s="18" t="s">
        <v>104</v>
      </c>
      <c r="C134" s="5" t="s">
        <v>105</v>
      </c>
      <c r="D134" s="20">
        <v>22000</v>
      </c>
    </row>
    <row r="135" spans="1:4" ht="33" x14ac:dyDescent="0.3">
      <c r="A135" s="58" t="s">
        <v>6</v>
      </c>
      <c r="B135" s="18" t="s">
        <v>106</v>
      </c>
      <c r="C135" s="16" t="s">
        <v>107</v>
      </c>
      <c r="D135" s="34">
        <v>87500</v>
      </c>
    </row>
    <row r="136" spans="1:4" ht="33" x14ac:dyDescent="0.3">
      <c r="A136" s="56"/>
      <c r="B136" s="29" t="s">
        <v>30</v>
      </c>
      <c r="C136" s="5" t="s">
        <v>108</v>
      </c>
      <c r="D136" s="20">
        <v>75000</v>
      </c>
    </row>
    <row r="137" spans="1:4" ht="33" x14ac:dyDescent="0.3">
      <c r="A137" s="56"/>
      <c r="B137" s="19" t="s">
        <v>30</v>
      </c>
      <c r="C137" s="5" t="s">
        <v>109</v>
      </c>
      <c r="D137" s="20">
        <v>200</v>
      </c>
    </row>
    <row r="138" spans="1:4" ht="16.5" x14ac:dyDescent="0.25">
      <c r="A138" s="52" t="s">
        <v>9</v>
      </c>
      <c r="B138" s="53"/>
      <c r="C138" s="54"/>
      <c r="D138" s="46">
        <f>SUM(D134:D137)</f>
        <v>184700</v>
      </c>
    </row>
    <row r="139" spans="1:4" ht="16.5" x14ac:dyDescent="0.25">
      <c r="A139" s="2"/>
      <c r="B139" s="2"/>
      <c r="C139" s="2"/>
      <c r="D139" s="2"/>
    </row>
    <row r="140" spans="1:4" ht="16.5" x14ac:dyDescent="0.25">
      <c r="A140" s="2"/>
      <c r="B140" s="2"/>
      <c r="C140" s="2"/>
      <c r="D140" s="2"/>
    </row>
    <row r="141" spans="1:4" ht="16.5" x14ac:dyDescent="0.25">
      <c r="A141" s="1" t="s">
        <v>31</v>
      </c>
      <c r="B141" s="2"/>
      <c r="C141" s="2"/>
      <c r="D141" s="2"/>
    </row>
    <row r="142" spans="1:4" ht="16.5" x14ac:dyDescent="0.25">
      <c r="A142" s="2"/>
      <c r="B142" s="2"/>
      <c r="C142" s="2"/>
      <c r="D142" s="2"/>
    </row>
    <row r="143" spans="1:4" ht="16.5" x14ac:dyDescent="0.25">
      <c r="A143" s="51" t="s">
        <v>65</v>
      </c>
      <c r="B143" s="51"/>
      <c r="C143" s="51"/>
      <c r="D143" s="51"/>
    </row>
    <row r="144" spans="1:4" ht="16.5" x14ac:dyDescent="0.25">
      <c r="A144" s="2"/>
      <c r="B144" s="2"/>
      <c r="C144" s="2"/>
      <c r="D144" s="2"/>
    </row>
    <row r="145" spans="1:4" ht="33" x14ac:dyDescent="0.25">
      <c r="A145" s="45" t="s">
        <v>1</v>
      </c>
      <c r="B145" s="45" t="s">
        <v>2</v>
      </c>
      <c r="C145" s="45" t="s">
        <v>3</v>
      </c>
      <c r="D145" s="45" t="s">
        <v>4</v>
      </c>
    </row>
    <row r="146" spans="1:4" ht="33" x14ac:dyDescent="0.3">
      <c r="A146" s="4" t="s">
        <v>5</v>
      </c>
      <c r="B146" s="18" t="s">
        <v>110</v>
      </c>
      <c r="C146" s="26" t="s">
        <v>111</v>
      </c>
      <c r="D146" s="34">
        <v>60000</v>
      </c>
    </row>
    <row r="147" spans="1:4" ht="16.5" x14ac:dyDescent="0.25">
      <c r="A147" s="52" t="s">
        <v>9</v>
      </c>
      <c r="B147" s="53"/>
      <c r="C147" s="54"/>
      <c r="D147" s="46">
        <f>SUM(D146)</f>
        <v>60000</v>
      </c>
    </row>
    <row r="148" spans="1:4" ht="16.5" x14ac:dyDescent="0.25">
      <c r="A148" s="2"/>
      <c r="B148" s="2"/>
      <c r="C148" s="2"/>
      <c r="D148" s="2"/>
    </row>
    <row r="149" spans="1:4" ht="16.5" x14ac:dyDescent="0.25">
      <c r="A149" s="2"/>
      <c r="B149" s="2"/>
      <c r="C149" s="2"/>
      <c r="D149" s="2"/>
    </row>
    <row r="150" spans="1:4" ht="16.5" x14ac:dyDescent="0.25">
      <c r="A150" s="1" t="s">
        <v>32</v>
      </c>
      <c r="B150" s="2"/>
      <c r="C150" s="2"/>
      <c r="D150" s="2"/>
    </row>
    <row r="151" spans="1:4" ht="16.5" x14ac:dyDescent="0.25">
      <c r="A151" s="2"/>
      <c r="B151" s="2"/>
      <c r="C151" s="2"/>
      <c r="D151" s="2"/>
    </row>
    <row r="152" spans="1:4" ht="16.5" x14ac:dyDescent="0.25">
      <c r="A152" s="51" t="s">
        <v>65</v>
      </c>
      <c r="B152" s="51"/>
      <c r="C152" s="51"/>
      <c r="D152" s="51"/>
    </row>
    <row r="153" spans="1:4" ht="16.5" x14ac:dyDescent="0.25">
      <c r="A153" s="2"/>
      <c r="B153" s="2"/>
      <c r="C153" s="2"/>
      <c r="D153" s="2"/>
    </row>
    <row r="154" spans="1:4" ht="33" x14ac:dyDescent="0.25">
      <c r="A154" s="45" t="s">
        <v>1</v>
      </c>
      <c r="B154" s="45" t="s">
        <v>2</v>
      </c>
      <c r="C154" s="45" t="s">
        <v>3</v>
      </c>
      <c r="D154" s="45" t="s">
        <v>4</v>
      </c>
    </row>
    <row r="155" spans="1:4" ht="49.5" x14ac:dyDescent="0.3">
      <c r="A155" s="41" t="s">
        <v>5</v>
      </c>
      <c r="B155" s="15" t="s">
        <v>112</v>
      </c>
      <c r="C155" s="26" t="s">
        <v>113</v>
      </c>
      <c r="D155" s="20">
        <v>680000</v>
      </c>
    </row>
    <row r="156" spans="1:4" ht="33" x14ac:dyDescent="0.3">
      <c r="A156" s="56"/>
      <c r="B156" s="15" t="s">
        <v>114</v>
      </c>
      <c r="C156" s="16" t="s">
        <v>115</v>
      </c>
      <c r="D156" s="20">
        <v>1022000</v>
      </c>
    </row>
    <row r="157" spans="1:4" ht="33" x14ac:dyDescent="0.3">
      <c r="A157" s="56"/>
      <c r="B157" s="18" t="s">
        <v>116</v>
      </c>
      <c r="C157" s="16" t="s">
        <v>117</v>
      </c>
      <c r="D157" s="20">
        <v>183000</v>
      </c>
    </row>
    <row r="158" spans="1:4" ht="33" x14ac:dyDescent="0.25">
      <c r="A158" s="56"/>
      <c r="B158" s="18" t="s">
        <v>116</v>
      </c>
      <c r="C158" s="16" t="s">
        <v>118</v>
      </c>
      <c r="D158" s="39">
        <v>370000</v>
      </c>
    </row>
    <row r="159" spans="1:4" ht="49.5" x14ac:dyDescent="0.3">
      <c r="A159" s="57"/>
      <c r="B159" s="18" t="s">
        <v>119</v>
      </c>
      <c r="C159" s="16" t="s">
        <v>120</v>
      </c>
      <c r="D159" s="20">
        <v>74000</v>
      </c>
    </row>
    <row r="160" spans="1:4" ht="33.75" customHeight="1" x14ac:dyDescent="0.3">
      <c r="A160" s="23" t="s">
        <v>6</v>
      </c>
      <c r="B160" s="15" t="s">
        <v>33</v>
      </c>
      <c r="C160" s="16" t="s">
        <v>121</v>
      </c>
      <c r="D160" s="20">
        <v>53000</v>
      </c>
    </row>
    <row r="161" spans="1:4" ht="33" x14ac:dyDescent="0.3">
      <c r="A161" s="58" t="s">
        <v>7</v>
      </c>
      <c r="B161" s="15" t="s">
        <v>122</v>
      </c>
      <c r="C161" s="16" t="s">
        <v>123</v>
      </c>
      <c r="D161" s="20">
        <v>382000</v>
      </c>
    </row>
    <row r="162" spans="1:4" ht="33" x14ac:dyDescent="0.3">
      <c r="A162" s="56"/>
      <c r="B162" s="18" t="s">
        <v>124</v>
      </c>
      <c r="C162" s="16" t="s">
        <v>125</v>
      </c>
      <c r="D162" s="20">
        <v>1000000</v>
      </c>
    </row>
    <row r="163" spans="1:4" ht="49.5" x14ac:dyDescent="0.3">
      <c r="A163" s="57"/>
      <c r="B163" s="19" t="s">
        <v>71</v>
      </c>
      <c r="C163" s="8" t="s">
        <v>72</v>
      </c>
      <c r="D163" s="21">
        <v>95366.67</v>
      </c>
    </row>
    <row r="164" spans="1:4" ht="16.5" x14ac:dyDescent="0.25">
      <c r="A164" s="52" t="s">
        <v>9</v>
      </c>
      <c r="B164" s="53"/>
      <c r="C164" s="54"/>
      <c r="D164" s="46">
        <f>SUM(D155:D163)</f>
        <v>3859366.67</v>
      </c>
    </row>
    <row r="165" spans="1:4" ht="16.5" x14ac:dyDescent="0.25">
      <c r="A165" s="2"/>
      <c r="B165" s="2"/>
      <c r="C165" s="2"/>
      <c r="D165" s="2"/>
    </row>
    <row r="166" spans="1:4" ht="16.5" x14ac:dyDescent="0.25">
      <c r="A166" s="2"/>
      <c r="B166" s="2"/>
      <c r="C166" s="2"/>
      <c r="D166" s="2"/>
    </row>
    <row r="167" spans="1:4" ht="16.5" x14ac:dyDescent="0.25">
      <c r="A167" s="55" t="s">
        <v>34</v>
      </c>
      <c r="B167" s="55"/>
      <c r="C167" s="2"/>
      <c r="D167" s="2"/>
    </row>
    <row r="168" spans="1:4" ht="16.5" x14ac:dyDescent="0.25">
      <c r="A168" s="2"/>
      <c r="B168" s="2"/>
      <c r="C168" s="2"/>
      <c r="D168" s="2"/>
    </row>
    <row r="169" spans="1:4" ht="16.5" x14ac:dyDescent="0.25">
      <c r="A169" s="51" t="s">
        <v>65</v>
      </c>
      <c r="B169" s="51"/>
      <c r="C169" s="51"/>
      <c r="D169" s="51"/>
    </row>
    <row r="170" spans="1:4" ht="16.5" x14ac:dyDescent="0.25">
      <c r="A170" s="2"/>
      <c r="B170" s="2"/>
      <c r="C170" s="2"/>
      <c r="D170" s="2"/>
    </row>
    <row r="171" spans="1:4" ht="33" x14ac:dyDescent="0.25">
      <c r="A171" s="45" t="s">
        <v>1</v>
      </c>
      <c r="B171" s="45" t="s">
        <v>2</v>
      </c>
      <c r="C171" s="45" t="s">
        <v>3</v>
      </c>
      <c r="D171" s="45" t="s">
        <v>4</v>
      </c>
    </row>
    <row r="172" spans="1:4" ht="49.5" x14ac:dyDescent="0.25">
      <c r="A172" s="32" t="s">
        <v>7</v>
      </c>
      <c r="B172" s="19" t="s">
        <v>71</v>
      </c>
      <c r="C172" s="8" t="s">
        <v>72</v>
      </c>
      <c r="D172" s="35">
        <v>95366.67</v>
      </c>
    </row>
    <row r="173" spans="1:4" ht="16.5" x14ac:dyDescent="0.25">
      <c r="A173" s="52" t="s">
        <v>9</v>
      </c>
      <c r="B173" s="53"/>
      <c r="C173" s="54"/>
      <c r="D173" s="48">
        <v>95366.67</v>
      </c>
    </row>
    <row r="174" spans="1:4" ht="16.5" x14ac:dyDescent="0.25">
      <c r="A174" s="2"/>
      <c r="B174" s="2"/>
      <c r="C174" s="2"/>
      <c r="D174" s="2"/>
    </row>
    <row r="175" spans="1:4" ht="16.5" x14ac:dyDescent="0.25">
      <c r="A175" s="2"/>
      <c r="B175" s="2"/>
      <c r="C175" s="2"/>
      <c r="D175" s="2"/>
    </row>
    <row r="176" spans="1:4" ht="16.5" x14ac:dyDescent="0.25">
      <c r="A176" s="55" t="s">
        <v>35</v>
      </c>
      <c r="B176" s="55"/>
      <c r="C176" s="2"/>
      <c r="D176" s="2"/>
    </row>
    <row r="177" spans="1:4" ht="16.5" x14ac:dyDescent="0.25">
      <c r="A177" s="2"/>
      <c r="B177" s="2"/>
      <c r="C177" s="2"/>
      <c r="D177" s="2"/>
    </row>
    <row r="178" spans="1:4" ht="16.5" x14ac:dyDescent="0.25">
      <c r="A178" s="51" t="s">
        <v>65</v>
      </c>
      <c r="B178" s="51"/>
      <c r="C178" s="51"/>
      <c r="D178" s="51"/>
    </row>
    <row r="179" spans="1:4" ht="16.5" x14ac:dyDescent="0.25">
      <c r="A179" s="2"/>
      <c r="B179" s="2"/>
      <c r="C179" s="2"/>
      <c r="D179" s="2"/>
    </row>
    <row r="180" spans="1:4" ht="33" x14ac:dyDescent="0.25">
      <c r="A180" s="45" t="s">
        <v>1</v>
      </c>
      <c r="B180" s="45" t="s">
        <v>2</v>
      </c>
      <c r="C180" s="45" t="s">
        <v>3</v>
      </c>
      <c r="D180" s="45" t="s">
        <v>4</v>
      </c>
    </row>
    <row r="181" spans="1:4" ht="33" x14ac:dyDescent="0.3">
      <c r="A181" s="32" t="s">
        <v>11</v>
      </c>
      <c r="B181" s="15" t="s">
        <v>126</v>
      </c>
      <c r="C181" s="26" t="s">
        <v>115</v>
      </c>
      <c r="D181" s="20">
        <v>69000</v>
      </c>
    </row>
    <row r="182" spans="1:4" ht="16.5" x14ac:dyDescent="0.25">
      <c r="A182" s="52" t="s">
        <v>9</v>
      </c>
      <c r="B182" s="53"/>
      <c r="C182" s="54"/>
      <c r="D182" s="46">
        <f>SUM(D181:D181)</f>
        <v>69000</v>
      </c>
    </row>
    <row r="183" spans="1:4" ht="16.5" x14ac:dyDescent="0.25">
      <c r="A183" s="2"/>
      <c r="B183" s="2"/>
      <c r="C183" s="2"/>
      <c r="D183" s="2"/>
    </row>
    <row r="184" spans="1:4" ht="16.5" x14ac:dyDescent="0.25">
      <c r="A184" s="2"/>
      <c r="B184" s="2"/>
      <c r="C184" s="2"/>
      <c r="D184" s="2"/>
    </row>
    <row r="185" spans="1:4" ht="16.5" x14ac:dyDescent="0.25">
      <c r="A185" s="55" t="s">
        <v>36</v>
      </c>
      <c r="B185" s="55"/>
      <c r="C185" s="2"/>
      <c r="D185" s="2"/>
    </row>
    <row r="186" spans="1:4" ht="16.5" x14ac:dyDescent="0.25">
      <c r="A186" s="2"/>
      <c r="B186" s="2"/>
      <c r="C186" s="2"/>
      <c r="D186" s="2"/>
    </row>
    <row r="187" spans="1:4" ht="16.5" x14ac:dyDescent="0.25">
      <c r="A187" s="51" t="s">
        <v>65</v>
      </c>
      <c r="B187" s="51"/>
      <c r="C187" s="51"/>
      <c r="D187" s="51"/>
    </row>
    <row r="188" spans="1:4" ht="16.5" x14ac:dyDescent="0.25">
      <c r="A188" s="2"/>
      <c r="B188" s="2"/>
      <c r="C188" s="2"/>
      <c r="D188" s="2"/>
    </row>
    <row r="189" spans="1:4" ht="33" x14ac:dyDescent="0.25">
      <c r="A189" s="45" t="s">
        <v>1</v>
      </c>
      <c r="B189" s="45" t="s">
        <v>2</v>
      </c>
      <c r="C189" s="45" t="s">
        <v>3</v>
      </c>
      <c r="D189" s="45" t="s">
        <v>4</v>
      </c>
    </row>
    <row r="190" spans="1:4" ht="49.5" x14ac:dyDescent="0.3">
      <c r="A190" s="32" t="s">
        <v>11</v>
      </c>
      <c r="B190" s="15" t="s">
        <v>127</v>
      </c>
      <c r="C190" s="16" t="s">
        <v>128</v>
      </c>
      <c r="D190" s="20">
        <v>31000</v>
      </c>
    </row>
    <row r="191" spans="1:4" ht="16.5" x14ac:dyDescent="0.25">
      <c r="A191" s="52" t="s">
        <v>9</v>
      </c>
      <c r="B191" s="53"/>
      <c r="C191" s="54"/>
      <c r="D191" s="46">
        <f>SUM(D190:D190)</f>
        <v>31000</v>
      </c>
    </row>
    <row r="192" spans="1:4" ht="16.5" x14ac:dyDescent="0.25">
      <c r="A192" s="2"/>
      <c r="B192" s="2"/>
      <c r="C192" s="2"/>
      <c r="D192" s="2"/>
    </row>
    <row r="193" spans="1:4" ht="16.5" x14ac:dyDescent="0.25">
      <c r="A193" s="2"/>
      <c r="B193" s="2"/>
      <c r="C193" s="2"/>
      <c r="D193" s="2"/>
    </row>
    <row r="194" spans="1:4" ht="16.5" x14ac:dyDescent="0.25">
      <c r="A194" s="55" t="s">
        <v>37</v>
      </c>
      <c r="B194" s="55"/>
      <c r="C194" s="2"/>
      <c r="D194" s="2"/>
    </row>
    <row r="195" spans="1:4" ht="16.5" x14ac:dyDescent="0.25">
      <c r="A195" s="2"/>
      <c r="B195" s="2"/>
      <c r="C195" s="2"/>
      <c r="D195" s="2"/>
    </row>
    <row r="196" spans="1:4" ht="16.5" x14ac:dyDescent="0.25">
      <c r="A196" s="51" t="s">
        <v>65</v>
      </c>
      <c r="B196" s="51"/>
      <c r="C196" s="51"/>
      <c r="D196" s="51"/>
    </row>
    <row r="197" spans="1:4" ht="16.5" x14ac:dyDescent="0.25">
      <c r="A197" s="2"/>
      <c r="B197" s="2"/>
      <c r="C197" s="2"/>
      <c r="D197" s="2"/>
    </row>
    <row r="198" spans="1:4" ht="33" x14ac:dyDescent="0.25">
      <c r="A198" s="3" t="s">
        <v>1</v>
      </c>
      <c r="B198" s="3" t="s">
        <v>2</v>
      </c>
      <c r="C198" s="3" t="s">
        <v>3</v>
      </c>
      <c r="D198" s="3" t="s">
        <v>4</v>
      </c>
    </row>
    <row r="199" spans="1:4" ht="49.5" x14ac:dyDescent="0.3">
      <c r="A199" s="58" t="s">
        <v>11</v>
      </c>
      <c r="B199" s="18" t="s">
        <v>129</v>
      </c>
      <c r="C199" s="26" t="s">
        <v>130</v>
      </c>
      <c r="D199" s="20">
        <v>20000</v>
      </c>
    </row>
    <row r="200" spans="1:4" ht="33" x14ac:dyDescent="0.3">
      <c r="A200" s="57"/>
      <c r="B200" s="15" t="s">
        <v>38</v>
      </c>
      <c r="C200" s="16" t="s">
        <v>131</v>
      </c>
      <c r="D200" s="20">
        <v>896000</v>
      </c>
    </row>
    <row r="201" spans="1:4" ht="16.5" x14ac:dyDescent="0.25">
      <c r="A201" s="52" t="s">
        <v>9</v>
      </c>
      <c r="B201" s="53"/>
      <c r="C201" s="54"/>
      <c r="D201" s="46">
        <f>SUM(D199:D200)</f>
        <v>916000</v>
      </c>
    </row>
    <row r="202" spans="1:4" ht="16.5" x14ac:dyDescent="0.25">
      <c r="A202" s="2"/>
      <c r="B202" s="2"/>
      <c r="C202" s="2"/>
      <c r="D202" s="2"/>
    </row>
    <row r="203" spans="1:4" ht="16.5" x14ac:dyDescent="0.25">
      <c r="A203" s="2"/>
      <c r="B203" s="2"/>
      <c r="C203" s="2"/>
      <c r="D203" s="2"/>
    </row>
    <row r="204" spans="1:4" ht="16.5" x14ac:dyDescent="0.25">
      <c r="A204" s="1" t="s">
        <v>39</v>
      </c>
      <c r="B204" s="2"/>
      <c r="C204" s="2"/>
      <c r="D204" s="2"/>
    </row>
    <row r="205" spans="1:4" ht="16.5" x14ac:dyDescent="0.25">
      <c r="A205" s="2"/>
      <c r="B205" s="2"/>
      <c r="C205" s="2"/>
      <c r="D205" s="2"/>
    </row>
    <row r="206" spans="1:4" ht="16.5" x14ac:dyDescent="0.25">
      <c r="A206" s="51" t="s">
        <v>65</v>
      </c>
      <c r="B206" s="51"/>
      <c r="C206" s="51"/>
      <c r="D206" s="51"/>
    </row>
    <row r="207" spans="1:4" ht="16.5" x14ac:dyDescent="0.25">
      <c r="A207" s="2"/>
      <c r="B207" s="2"/>
      <c r="C207" s="2"/>
      <c r="D207" s="2"/>
    </row>
    <row r="208" spans="1:4" ht="33" x14ac:dyDescent="0.25">
      <c r="A208" s="45" t="s">
        <v>1</v>
      </c>
      <c r="B208" s="45" t="s">
        <v>2</v>
      </c>
      <c r="C208" s="45" t="s">
        <v>3</v>
      </c>
      <c r="D208" s="45" t="s">
        <v>4</v>
      </c>
    </row>
    <row r="209" spans="1:4" ht="32.25" customHeight="1" x14ac:dyDescent="0.3">
      <c r="A209" s="32" t="s">
        <v>6</v>
      </c>
      <c r="B209" s="36" t="s">
        <v>40</v>
      </c>
      <c r="C209" s="16" t="s">
        <v>132</v>
      </c>
      <c r="D209" s="20">
        <v>144000</v>
      </c>
    </row>
    <row r="210" spans="1:4" ht="16.5" x14ac:dyDescent="0.25">
      <c r="A210" s="52" t="s">
        <v>9</v>
      </c>
      <c r="B210" s="53"/>
      <c r="C210" s="54"/>
      <c r="D210" s="46">
        <f>SUM(D209:D209)</f>
        <v>144000</v>
      </c>
    </row>
    <row r="211" spans="1:4" ht="16.5" x14ac:dyDescent="0.25">
      <c r="A211" s="2"/>
      <c r="B211" s="2"/>
      <c r="C211" s="2"/>
      <c r="D211" s="2"/>
    </row>
    <row r="212" spans="1:4" ht="16.5" x14ac:dyDescent="0.25">
      <c r="A212" s="2"/>
      <c r="B212" s="2"/>
      <c r="C212" s="2"/>
      <c r="D212" s="2"/>
    </row>
    <row r="213" spans="1:4" ht="16.5" x14ac:dyDescent="0.25">
      <c r="A213" s="1" t="s">
        <v>41</v>
      </c>
      <c r="B213" s="2"/>
      <c r="C213" s="2"/>
      <c r="D213" s="2"/>
    </row>
    <row r="214" spans="1:4" ht="16.5" x14ac:dyDescent="0.25">
      <c r="A214" s="2"/>
      <c r="B214" s="2"/>
      <c r="C214" s="2"/>
      <c r="D214" s="2"/>
    </row>
    <row r="215" spans="1:4" ht="16.5" x14ac:dyDescent="0.25">
      <c r="A215" s="51" t="s">
        <v>65</v>
      </c>
      <c r="B215" s="51"/>
      <c r="C215" s="51"/>
      <c r="D215" s="51"/>
    </row>
    <row r="216" spans="1:4" ht="16.5" x14ac:dyDescent="0.25">
      <c r="A216" s="2"/>
      <c r="B216" s="2"/>
      <c r="C216" s="2"/>
      <c r="D216" s="2"/>
    </row>
    <row r="217" spans="1:4" ht="33" x14ac:dyDescent="0.25">
      <c r="A217" s="45" t="s">
        <v>1</v>
      </c>
      <c r="B217" s="45" t="s">
        <v>2</v>
      </c>
      <c r="C217" s="45" t="s">
        <v>3</v>
      </c>
      <c r="D217" s="45" t="s">
        <v>4</v>
      </c>
    </row>
    <row r="218" spans="1:4" ht="49.5" x14ac:dyDescent="0.3">
      <c r="A218" s="32" t="s">
        <v>5</v>
      </c>
      <c r="B218" s="19" t="s">
        <v>83</v>
      </c>
      <c r="C218" s="5" t="s">
        <v>84</v>
      </c>
      <c r="D218" s="25">
        <v>7500</v>
      </c>
    </row>
    <row r="219" spans="1:4" ht="16.5" x14ac:dyDescent="0.25">
      <c r="A219" s="52" t="s">
        <v>9</v>
      </c>
      <c r="B219" s="53"/>
      <c r="C219" s="54"/>
      <c r="D219" s="46">
        <f>SUM(D218)</f>
        <v>7500</v>
      </c>
    </row>
    <row r="220" spans="1:4" ht="16.5" x14ac:dyDescent="0.25">
      <c r="A220" s="2"/>
      <c r="B220" s="2"/>
      <c r="C220" s="2"/>
      <c r="D220" s="2"/>
    </row>
    <row r="221" spans="1:4" ht="16.5" x14ac:dyDescent="0.25">
      <c r="A221" s="2"/>
      <c r="B221" s="2"/>
      <c r="C221" s="2"/>
      <c r="D221" s="2"/>
    </row>
    <row r="222" spans="1:4" ht="16.5" x14ac:dyDescent="0.25">
      <c r="A222" s="55" t="s">
        <v>42</v>
      </c>
      <c r="B222" s="55"/>
      <c r="C222" s="2"/>
      <c r="D222" s="2"/>
    </row>
    <row r="223" spans="1:4" ht="16.5" x14ac:dyDescent="0.25">
      <c r="A223" s="2"/>
      <c r="B223" s="2"/>
      <c r="C223" s="2"/>
      <c r="D223" s="2"/>
    </row>
    <row r="224" spans="1:4" ht="16.5" x14ac:dyDescent="0.25">
      <c r="A224" s="51" t="s">
        <v>65</v>
      </c>
      <c r="B224" s="51"/>
      <c r="C224" s="51"/>
      <c r="D224" s="51"/>
    </row>
    <row r="225" spans="1:4" ht="16.5" x14ac:dyDescent="0.25">
      <c r="A225" s="2"/>
      <c r="B225" s="2"/>
      <c r="C225" s="2"/>
      <c r="D225" s="2"/>
    </row>
    <row r="226" spans="1:4" ht="33" x14ac:dyDescent="0.25">
      <c r="A226" s="45" t="s">
        <v>1</v>
      </c>
      <c r="B226" s="45" t="s">
        <v>2</v>
      </c>
      <c r="C226" s="45" t="s">
        <v>3</v>
      </c>
      <c r="D226" s="45" t="s">
        <v>4</v>
      </c>
    </row>
    <row r="227" spans="1:4" ht="33" x14ac:dyDescent="0.3">
      <c r="A227" s="4" t="s">
        <v>6</v>
      </c>
      <c r="B227" s="15" t="s">
        <v>43</v>
      </c>
      <c r="C227" s="16" t="s">
        <v>133</v>
      </c>
      <c r="D227" s="20">
        <v>43500</v>
      </c>
    </row>
    <row r="228" spans="1:4" ht="16.5" x14ac:dyDescent="0.25">
      <c r="A228" s="52" t="s">
        <v>9</v>
      </c>
      <c r="B228" s="53"/>
      <c r="C228" s="54"/>
      <c r="D228" s="46">
        <f>SUM(D227)</f>
        <v>43500</v>
      </c>
    </row>
    <row r="229" spans="1:4" ht="16.5" x14ac:dyDescent="0.25">
      <c r="A229" s="2"/>
      <c r="B229" s="2"/>
      <c r="C229" s="2"/>
      <c r="D229" s="2"/>
    </row>
    <row r="230" spans="1:4" ht="16.5" x14ac:dyDescent="0.25">
      <c r="A230" s="2"/>
      <c r="B230" s="2"/>
      <c r="C230" s="2"/>
      <c r="D230" s="2"/>
    </row>
    <row r="231" spans="1:4" ht="16.5" x14ac:dyDescent="0.25">
      <c r="A231" s="55" t="s">
        <v>44</v>
      </c>
      <c r="B231" s="55"/>
      <c r="C231" s="2"/>
      <c r="D231" s="2"/>
    </row>
    <row r="232" spans="1:4" ht="16.5" x14ac:dyDescent="0.25">
      <c r="A232" s="2"/>
      <c r="B232" s="2"/>
      <c r="C232" s="2"/>
      <c r="D232" s="2"/>
    </row>
    <row r="233" spans="1:4" ht="16.5" x14ac:dyDescent="0.25">
      <c r="A233" s="51" t="s">
        <v>65</v>
      </c>
      <c r="B233" s="51"/>
      <c r="C233" s="51"/>
      <c r="D233" s="51"/>
    </row>
    <row r="234" spans="1:4" ht="16.5" x14ac:dyDescent="0.25">
      <c r="A234" s="2"/>
      <c r="B234" s="2"/>
      <c r="C234" s="2"/>
      <c r="D234" s="2"/>
    </row>
    <row r="235" spans="1:4" ht="33" x14ac:dyDescent="0.25">
      <c r="A235" s="45" t="s">
        <v>1</v>
      </c>
      <c r="B235" s="45" t="s">
        <v>2</v>
      </c>
      <c r="C235" s="45" t="s">
        <v>3</v>
      </c>
      <c r="D235" s="45" t="s">
        <v>4</v>
      </c>
    </row>
    <row r="236" spans="1:4" ht="49.5" x14ac:dyDescent="0.3">
      <c r="A236" s="33" t="s">
        <v>5</v>
      </c>
      <c r="B236" s="18" t="s">
        <v>134</v>
      </c>
      <c r="C236" s="26" t="s">
        <v>135</v>
      </c>
      <c r="D236" s="34">
        <v>58000</v>
      </c>
    </row>
    <row r="237" spans="1:4" ht="33" customHeight="1" x14ac:dyDescent="0.3">
      <c r="A237" s="32" t="s">
        <v>11</v>
      </c>
      <c r="B237" s="18" t="s">
        <v>136</v>
      </c>
      <c r="C237" s="16" t="s">
        <v>137</v>
      </c>
      <c r="D237" s="20">
        <v>49000</v>
      </c>
    </row>
    <row r="238" spans="1:4" ht="33" x14ac:dyDescent="0.3">
      <c r="A238" s="4" t="s">
        <v>6</v>
      </c>
      <c r="B238" s="15" t="s">
        <v>45</v>
      </c>
      <c r="C238" s="16" t="s">
        <v>138</v>
      </c>
      <c r="D238" s="20">
        <v>30000</v>
      </c>
    </row>
    <row r="239" spans="1:4" ht="16.5" x14ac:dyDescent="0.25">
      <c r="A239" s="52" t="s">
        <v>9</v>
      </c>
      <c r="B239" s="53"/>
      <c r="C239" s="54"/>
      <c r="D239" s="46">
        <f>SUM(D236:D238)</f>
        <v>137000</v>
      </c>
    </row>
    <row r="240" spans="1:4" ht="16.5" x14ac:dyDescent="0.25">
      <c r="A240" s="2"/>
      <c r="B240" s="2"/>
      <c r="C240" s="2"/>
      <c r="D240" s="2"/>
    </row>
    <row r="241" spans="1:4" ht="16.5" x14ac:dyDescent="0.25">
      <c r="A241" s="2"/>
      <c r="B241" s="2"/>
      <c r="C241" s="2"/>
      <c r="D241" s="2"/>
    </row>
    <row r="242" spans="1:4" ht="16.5" x14ac:dyDescent="0.25">
      <c r="A242" s="55" t="s">
        <v>46</v>
      </c>
      <c r="B242" s="55"/>
      <c r="C242" s="2"/>
      <c r="D242" s="2"/>
    </row>
    <row r="243" spans="1:4" ht="16.5" x14ac:dyDescent="0.25">
      <c r="A243" s="2"/>
      <c r="B243" s="2"/>
      <c r="C243" s="2"/>
      <c r="D243" s="2"/>
    </row>
    <row r="244" spans="1:4" ht="16.5" x14ac:dyDescent="0.25">
      <c r="A244" s="51" t="s">
        <v>65</v>
      </c>
      <c r="B244" s="51"/>
      <c r="C244" s="51"/>
      <c r="D244" s="51"/>
    </row>
    <row r="245" spans="1:4" ht="16.5" x14ac:dyDescent="0.25">
      <c r="A245" s="2"/>
      <c r="B245" s="2"/>
      <c r="C245" s="2"/>
      <c r="D245" s="2"/>
    </row>
    <row r="246" spans="1:4" ht="33" x14ac:dyDescent="0.25">
      <c r="A246" s="45" t="s">
        <v>1</v>
      </c>
      <c r="B246" s="45" t="s">
        <v>2</v>
      </c>
      <c r="C246" s="45" t="s">
        <v>3</v>
      </c>
      <c r="D246" s="45" t="s">
        <v>4</v>
      </c>
    </row>
    <row r="247" spans="1:4" ht="49.5" x14ac:dyDescent="0.3">
      <c r="A247" s="4" t="s">
        <v>11</v>
      </c>
      <c r="B247" s="15" t="s">
        <v>139</v>
      </c>
      <c r="C247" s="16" t="s">
        <v>140</v>
      </c>
      <c r="D247" s="20">
        <v>146000</v>
      </c>
    </row>
    <row r="248" spans="1:4" ht="16.5" x14ac:dyDescent="0.25">
      <c r="A248" s="52" t="s">
        <v>9</v>
      </c>
      <c r="B248" s="53"/>
      <c r="C248" s="54"/>
      <c r="D248" s="46">
        <f>SUM(D247)</f>
        <v>146000</v>
      </c>
    </row>
    <row r="249" spans="1:4" ht="16.5" x14ac:dyDescent="0.25">
      <c r="A249" s="2"/>
      <c r="B249" s="2"/>
      <c r="C249" s="2"/>
      <c r="D249" s="2"/>
    </row>
    <row r="250" spans="1:4" ht="16.5" x14ac:dyDescent="0.25">
      <c r="A250" s="2"/>
      <c r="B250" s="2"/>
      <c r="C250" s="2"/>
      <c r="D250" s="2"/>
    </row>
    <row r="251" spans="1:4" ht="16.5" x14ac:dyDescent="0.25">
      <c r="A251" s="55" t="s">
        <v>47</v>
      </c>
      <c r="B251" s="55"/>
      <c r="C251" s="2"/>
      <c r="D251" s="2"/>
    </row>
    <row r="252" spans="1:4" ht="16.5" x14ac:dyDescent="0.25">
      <c r="A252" s="2"/>
      <c r="B252" s="2"/>
      <c r="C252" s="2"/>
      <c r="D252" s="2"/>
    </row>
    <row r="253" spans="1:4" ht="16.5" x14ac:dyDescent="0.25">
      <c r="A253" s="51" t="s">
        <v>65</v>
      </c>
      <c r="B253" s="51"/>
      <c r="C253" s="51"/>
      <c r="D253" s="51"/>
    </row>
    <row r="254" spans="1:4" ht="16.5" x14ac:dyDescent="0.25">
      <c r="A254" s="2"/>
      <c r="B254" s="2"/>
      <c r="C254" s="2"/>
      <c r="D254" s="2"/>
    </row>
    <row r="255" spans="1:4" ht="33" x14ac:dyDescent="0.25">
      <c r="A255" s="45" t="s">
        <v>1</v>
      </c>
      <c r="B255" s="45" t="s">
        <v>2</v>
      </c>
      <c r="C255" s="49" t="s">
        <v>3</v>
      </c>
      <c r="D255" s="49" t="s">
        <v>4</v>
      </c>
    </row>
    <row r="256" spans="1:4" ht="66" x14ac:dyDescent="0.3">
      <c r="A256" s="32" t="s">
        <v>5</v>
      </c>
      <c r="B256" s="15" t="s">
        <v>141</v>
      </c>
      <c r="C256" s="16" t="s">
        <v>142</v>
      </c>
      <c r="D256" s="34">
        <v>1154000</v>
      </c>
    </row>
    <row r="257" spans="1:4" ht="32.25" customHeight="1" x14ac:dyDescent="0.3">
      <c r="A257" s="58" t="s">
        <v>11</v>
      </c>
      <c r="B257" s="15" t="s">
        <v>143</v>
      </c>
      <c r="C257" s="16" t="s">
        <v>144</v>
      </c>
      <c r="D257" s="20">
        <v>158000</v>
      </c>
    </row>
    <row r="258" spans="1:4" ht="33" x14ac:dyDescent="0.25">
      <c r="A258" s="57"/>
      <c r="B258" s="15" t="s">
        <v>145</v>
      </c>
      <c r="C258" s="30" t="s">
        <v>146</v>
      </c>
      <c r="D258" s="39">
        <v>40431.5</v>
      </c>
    </row>
    <row r="259" spans="1:4" ht="33" x14ac:dyDescent="0.3">
      <c r="A259" s="58" t="s">
        <v>6</v>
      </c>
      <c r="B259" s="15" t="s">
        <v>48</v>
      </c>
      <c r="C259" s="16" t="s">
        <v>147</v>
      </c>
      <c r="D259" s="20">
        <v>50000</v>
      </c>
    </row>
    <row r="260" spans="1:4" ht="49.5" customHeight="1" x14ac:dyDescent="0.3">
      <c r="A260" s="57"/>
      <c r="B260" s="19" t="s">
        <v>148</v>
      </c>
      <c r="C260" s="5" t="s">
        <v>149</v>
      </c>
      <c r="D260" s="20">
        <v>200000</v>
      </c>
    </row>
    <row r="261" spans="1:4" ht="33" x14ac:dyDescent="0.3">
      <c r="A261" s="58" t="s">
        <v>7</v>
      </c>
      <c r="B261" s="15" t="s">
        <v>145</v>
      </c>
      <c r="C261" s="16" t="s">
        <v>150</v>
      </c>
      <c r="D261" s="20">
        <v>307000</v>
      </c>
    </row>
    <row r="262" spans="1:4" ht="33" x14ac:dyDescent="0.25">
      <c r="A262" s="56"/>
      <c r="B262" s="15" t="s">
        <v>145</v>
      </c>
      <c r="C262" s="16" t="s">
        <v>49</v>
      </c>
      <c r="D262" s="44">
        <v>262000</v>
      </c>
    </row>
    <row r="263" spans="1:4" ht="16.5" x14ac:dyDescent="0.25">
      <c r="A263" s="52" t="s">
        <v>9</v>
      </c>
      <c r="B263" s="53"/>
      <c r="C263" s="54"/>
      <c r="D263" s="46">
        <f>SUM(D256:D262)</f>
        <v>2171431.5</v>
      </c>
    </row>
    <row r="264" spans="1:4" ht="16.5" x14ac:dyDescent="0.25">
      <c r="A264" s="2"/>
      <c r="B264" s="2"/>
      <c r="C264" s="2"/>
      <c r="D264" s="2"/>
    </row>
    <row r="265" spans="1:4" ht="16.5" x14ac:dyDescent="0.25">
      <c r="A265" s="2"/>
      <c r="B265" s="2"/>
      <c r="C265" s="2"/>
      <c r="D265" s="2"/>
    </row>
    <row r="266" spans="1:4" ht="16.5" x14ac:dyDescent="0.25">
      <c r="A266" s="55" t="s">
        <v>50</v>
      </c>
      <c r="B266" s="55"/>
      <c r="C266" s="2"/>
      <c r="D266" s="2"/>
    </row>
    <row r="267" spans="1:4" ht="16.5" x14ac:dyDescent="0.25">
      <c r="A267" s="2"/>
      <c r="B267" s="2"/>
      <c r="C267" s="2"/>
      <c r="D267" s="2"/>
    </row>
    <row r="268" spans="1:4" ht="16.5" x14ac:dyDescent="0.25">
      <c r="A268" s="51" t="s">
        <v>65</v>
      </c>
      <c r="B268" s="51"/>
      <c r="C268" s="51"/>
      <c r="D268" s="51"/>
    </row>
    <row r="269" spans="1:4" ht="16.5" x14ac:dyDescent="0.25">
      <c r="A269" s="2"/>
      <c r="B269" s="2"/>
      <c r="C269" s="2"/>
      <c r="D269" s="2"/>
    </row>
    <row r="270" spans="1:4" ht="33" x14ac:dyDescent="0.25">
      <c r="A270" s="45" t="s">
        <v>1</v>
      </c>
      <c r="B270" s="45" t="s">
        <v>2</v>
      </c>
      <c r="C270" s="49" t="s">
        <v>3</v>
      </c>
      <c r="D270" s="49" t="s">
        <v>4</v>
      </c>
    </row>
    <row r="271" spans="1:4" ht="32.25" customHeight="1" x14ac:dyDescent="0.3">
      <c r="A271" s="56"/>
      <c r="B271" s="24" t="s">
        <v>151</v>
      </c>
      <c r="C271" s="16" t="s">
        <v>153</v>
      </c>
      <c r="D271" s="20">
        <v>325000</v>
      </c>
    </row>
    <row r="272" spans="1:4" ht="66" x14ac:dyDescent="0.3">
      <c r="A272" s="56"/>
      <c r="B272" s="24" t="s">
        <v>152</v>
      </c>
      <c r="C272" s="16" t="s">
        <v>154</v>
      </c>
      <c r="D272" s="20">
        <v>264000</v>
      </c>
    </row>
    <row r="273" spans="1:4" ht="49.5" x14ac:dyDescent="0.3">
      <c r="A273" s="57"/>
      <c r="B273" s="24" t="s">
        <v>73</v>
      </c>
      <c r="C273" s="5" t="s">
        <v>74</v>
      </c>
      <c r="D273" s="22">
        <v>119000</v>
      </c>
    </row>
    <row r="274" spans="1:4" ht="32.25" customHeight="1" x14ac:dyDescent="0.3">
      <c r="A274" s="58" t="s">
        <v>6</v>
      </c>
      <c r="B274" s="15" t="s">
        <v>51</v>
      </c>
      <c r="C274" s="16" t="s">
        <v>155</v>
      </c>
      <c r="D274" s="20">
        <v>20000</v>
      </c>
    </row>
    <row r="275" spans="1:4" ht="33" x14ac:dyDescent="0.25">
      <c r="A275" s="57"/>
      <c r="B275" s="15" t="s">
        <v>51</v>
      </c>
      <c r="C275" s="16" t="s">
        <v>156</v>
      </c>
      <c r="D275" s="40">
        <v>75000</v>
      </c>
    </row>
    <row r="276" spans="1:4" ht="82.5" x14ac:dyDescent="0.3">
      <c r="A276" s="4" t="s">
        <v>7</v>
      </c>
      <c r="B276" s="19" t="s">
        <v>157</v>
      </c>
      <c r="C276" s="5" t="s">
        <v>158</v>
      </c>
      <c r="D276" s="34">
        <v>641000</v>
      </c>
    </row>
    <row r="277" spans="1:4" ht="16.5" x14ac:dyDescent="0.25">
      <c r="A277" s="52" t="s">
        <v>9</v>
      </c>
      <c r="B277" s="53"/>
      <c r="C277" s="54"/>
      <c r="D277" s="46">
        <f>SUM(D271:D276)</f>
        <v>1444000</v>
      </c>
    </row>
    <row r="278" spans="1:4" ht="16.5" x14ac:dyDescent="0.25">
      <c r="A278" s="2"/>
      <c r="B278" s="2"/>
      <c r="C278" s="2"/>
      <c r="D278" s="2"/>
    </row>
    <row r="279" spans="1:4" ht="16.5" x14ac:dyDescent="0.25">
      <c r="A279" s="2"/>
      <c r="B279" s="2"/>
      <c r="C279" s="2"/>
      <c r="D279" s="2"/>
    </row>
    <row r="280" spans="1:4" ht="16.5" x14ac:dyDescent="0.25">
      <c r="A280" s="1" t="s">
        <v>52</v>
      </c>
      <c r="B280" s="2"/>
      <c r="C280" s="2"/>
      <c r="D280" s="2"/>
    </row>
    <row r="281" spans="1:4" ht="16.5" x14ac:dyDescent="0.25">
      <c r="A281" s="2"/>
      <c r="B281" s="2"/>
      <c r="C281" s="2"/>
      <c r="D281" s="2"/>
    </row>
    <row r="282" spans="1:4" ht="16.5" x14ac:dyDescent="0.25">
      <c r="A282" s="51" t="s">
        <v>65</v>
      </c>
      <c r="B282" s="51"/>
      <c r="C282" s="51"/>
      <c r="D282" s="51"/>
    </row>
    <row r="283" spans="1:4" ht="16.5" x14ac:dyDescent="0.25">
      <c r="A283" s="2"/>
      <c r="B283" s="2"/>
      <c r="C283" s="2"/>
      <c r="D283" s="2"/>
    </row>
    <row r="284" spans="1:4" ht="33" x14ac:dyDescent="0.25">
      <c r="A284" s="45" t="s">
        <v>1</v>
      </c>
      <c r="B284" s="45" t="s">
        <v>2</v>
      </c>
      <c r="C284" s="45" t="s">
        <v>3</v>
      </c>
      <c r="D284" s="45" t="s">
        <v>4</v>
      </c>
    </row>
    <row r="285" spans="1:4" ht="33" x14ac:dyDescent="0.25">
      <c r="A285" s="37" t="s">
        <v>11</v>
      </c>
      <c r="B285" s="15" t="s">
        <v>53</v>
      </c>
      <c r="C285" s="26" t="s">
        <v>159</v>
      </c>
      <c r="D285" s="39">
        <v>65613.75</v>
      </c>
    </row>
    <row r="286" spans="1:4" ht="16.5" x14ac:dyDescent="0.25">
      <c r="A286" s="52" t="s">
        <v>9</v>
      </c>
      <c r="B286" s="53"/>
      <c r="C286" s="54"/>
      <c r="D286" s="46">
        <f>SUM(D285)</f>
        <v>65613.75</v>
      </c>
    </row>
    <row r="287" spans="1:4" ht="16.5" x14ac:dyDescent="0.25">
      <c r="A287" s="2"/>
      <c r="B287" s="2"/>
      <c r="C287" s="2"/>
      <c r="D287" s="2"/>
    </row>
    <row r="288" spans="1:4" ht="16.5" x14ac:dyDescent="0.25">
      <c r="A288" s="2"/>
      <c r="B288" s="2"/>
      <c r="C288" s="2"/>
      <c r="D288" s="2"/>
    </row>
    <row r="289" spans="1:4" ht="16.5" x14ac:dyDescent="0.25">
      <c r="A289" s="55" t="s">
        <v>54</v>
      </c>
      <c r="B289" s="55"/>
      <c r="C289" s="2"/>
      <c r="D289" s="2"/>
    </row>
    <row r="290" spans="1:4" ht="16.5" x14ac:dyDescent="0.25">
      <c r="A290" s="2"/>
      <c r="B290" s="2"/>
      <c r="C290" s="2"/>
      <c r="D290" s="2"/>
    </row>
    <row r="291" spans="1:4" ht="16.5" x14ac:dyDescent="0.25">
      <c r="A291" s="51" t="s">
        <v>65</v>
      </c>
      <c r="B291" s="51"/>
      <c r="C291" s="51"/>
      <c r="D291" s="51"/>
    </row>
    <row r="292" spans="1:4" ht="16.5" x14ac:dyDescent="0.25">
      <c r="A292" s="2"/>
      <c r="B292" s="2"/>
      <c r="C292" s="2"/>
      <c r="D292" s="2"/>
    </row>
    <row r="293" spans="1:4" ht="33" x14ac:dyDescent="0.25">
      <c r="A293" s="45" t="s">
        <v>1</v>
      </c>
      <c r="B293" s="45" t="s">
        <v>2</v>
      </c>
      <c r="C293" s="45" t="s">
        <v>3</v>
      </c>
      <c r="D293" s="45" t="s">
        <v>4</v>
      </c>
    </row>
    <row r="294" spans="1:4" ht="32.25" customHeight="1" x14ac:dyDescent="0.3">
      <c r="A294" s="37" t="s">
        <v>6</v>
      </c>
      <c r="B294" s="24" t="s">
        <v>55</v>
      </c>
      <c r="C294" s="16" t="s">
        <v>160</v>
      </c>
      <c r="D294" s="38">
        <v>19000</v>
      </c>
    </row>
    <row r="295" spans="1:4" ht="66" x14ac:dyDescent="0.3">
      <c r="A295" s="4" t="s">
        <v>7</v>
      </c>
      <c r="B295" s="18" t="s">
        <v>161</v>
      </c>
      <c r="C295" s="16" t="s">
        <v>162</v>
      </c>
      <c r="D295" s="20">
        <v>198000</v>
      </c>
    </row>
    <row r="296" spans="1:4" ht="16.5" x14ac:dyDescent="0.25">
      <c r="A296" s="52" t="s">
        <v>9</v>
      </c>
      <c r="B296" s="53"/>
      <c r="C296" s="54"/>
      <c r="D296" s="46">
        <f>SUM(D294:D295)</f>
        <v>217000</v>
      </c>
    </row>
    <row r="297" spans="1:4" ht="16.5" x14ac:dyDescent="0.25">
      <c r="A297" s="2"/>
      <c r="B297" s="2"/>
      <c r="C297" s="2"/>
      <c r="D297" s="2"/>
    </row>
    <row r="298" spans="1:4" ht="16.5" x14ac:dyDescent="0.25">
      <c r="A298" s="2"/>
      <c r="B298" s="2"/>
      <c r="C298" s="2"/>
      <c r="D298" s="2"/>
    </row>
    <row r="299" spans="1:4" ht="16.5" x14ac:dyDescent="0.25">
      <c r="A299" s="1" t="s">
        <v>56</v>
      </c>
      <c r="B299" s="2"/>
      <c r="C299" s="2"/>
      <c r="D299" s="2"/>
    </row>
    <row r="300" spans="1:4" ht="16.5" x14ac:dyDescent="0.25">
      <c r="A300" s="2"/>
      <c r="B300" s="2"/>
      <c r="C300" s="2"/>
      <c r="D300" s="2"/>
    </row>
    <row r="301" spans="1:4" ht="16.5" x14ac:dyDescent="0.25">
      <c r="A301" s="51" t="s">
        <v>65</v>
      </c>
      <c r="B301" s="51"/>
      <c r="C301" s="51"/>
      <c r="D301" s="51"/>
    </row>
    <row r="302" spans="1:4" ht="16.5" x14ac:dyDescent="0.25">
      <c r="A302" s="2"/>
      <c r="B302" s="2"/>
      <c r="C302" s="2"/>
      <c r="D302" s="2"/>
    </row>
    <row r="303" spans="1:4" ht="33" x14ac:dyDescent="0.25">
      <c r="A303" s="45" t="s">
        <v>1</v>
      </c>
      <c r="B303" s="45" t="s">
        <v>2</v>
      </c>
      <c r="C303" s="45" t="s">
        <v>3</v>
      </c>
      <c r="D303" s="45" t="s">
        <v>4</v>
      </c>
    </row>
    <row r="304" spans="1:4" ht="33" x14ac:dyDescent="0.3">
      <c r="A304" s="4" t="s">
        <v>11</v>
      </c>
      <c r="B304" s="15" t="s">
        <v>57</v>
      </c>
      <c r="C304" s="16" t="s">
        <v>163</v>
      </c>
      <c r="D304" s="20">
        <v>952000</v>
      </c>
    </row>
    <row r="305" spans="1:4" ht="16.5" x14ac:dyDescent="0.25">
      <c r="A305" s="52" t="s">
        <v>9</v>
      </c>
      <c r="B305" s="53"/>
      <c r="C305" s="54"/>
      <c r="D305" s="46">
        <f>SUM(D304:D304)</f>
        <v>952000</v>
      </c>
    </row>
    <row r="306" spans="1:4" ht="16.5" x14ac:dyDescent="0.25">
      <c r="A306" s="2"/>
      <c r="B306" s="2"/>
      <c r="C306" s="2"/>
      <c r="D306" s="2"/>
    </row>
    <row r="307" spans="1:4" ht="16.5" x14ac:dyDescent="0.25">
      <c r="A307" s="2"/>
      <c r="B307" s="2"/>
      <c r="C307" s="2"/>
      <c r="D307" s="2"/>
    </row>
    <row r="308" spans="1:4" ht="16.5" x14ac:dyDescent="0.25">
      <c r="A308" s="55" t="s">
        <v>172</v>
      </c>
      <c r="B308" s="55"/>
      <c r="C308" s="2"/>
      <c r="D308" s="2"/>
    </row>
    <row r="309" spans="1:4" ht="16.5" x14ac:dyDescent="0.25">
      <c r="A309" s="2"/>
      <c r="B309" s="2"/>
      <c r="C309" s="2"/>
      <c r="D309" s="2"/>
    </row>
    <row r="310" spans="1:4" ht="16.5" x14ac:dyDescent="0.25">
      <c r="A310" s="51" t="s">
        <v>65</v>
      </c>
      <c r="B310" s="51"/>
      <c r="C310" s="51"/>
      <c r="D310" s="51"/>
    </row>
    <row r="311" spans="1:4" ht="16.5" x14ac:dyDescent="0.25">
      <c r="A311" s="2"/>
      <c r="B311" s="2"/>
      <c r="C311" s="2"/>
      <c r="D311" s="2"/>
    </row>
    <row r="312" spans="1:4" ht="33" x14ac:dyDescent="0.25">
      <c r="A312" s="45" t="s">
        <v>1</v>
      </c>
      <c r="B312" s="45" t="s">
        <v>2</v>
      </c>
      <c r="C312" s="45" t="s">
        <v>3</v>
      </c>
      <c r="D312" s="45" t="s">
        <v>4</v>
      </c>
    </row>
    <row r="313" spans="1:4" ht="33" x14ac:dyDescent="0.3">
      <c r="A313" s="4" t="s">
        <v>11</v>
      </c>
      <c r="B313" s="18" t="s">
        <v>173</v>
      </c>
      <c r="C313" s="16" t="s">
        <v>174</v>
      </c>
      <c r="D313" s="20">
        <v>31000</v>
      </c>
    </row>
    <row r="314" spans="1:4" ht="16.5" x14ac:dyDescent="0.25">
      <c r="A314" s="52" t="s">
        <v>9</v>
      </c>
      <c r="B314" s="53"/>
      <c r="C314" s="54"/>
      <c r="D314" s="46">
        <f>SUM(D313)</f>
        <v>31000</v>
      </c>
    </row>
    <row r="315" spans="1:4" ht="16.5" x14ac:dyDescent="0.25">
      <c r="A315" s="2"/>
      <c r="B315" s="2"/>
      <c r="C315" s="2"/>
      <c r="D315" s="2"/>
    </row>
    <row r="316" spans="1:4" ht="16.5" x14ac:dyDescent="0.25">
      <c r="A316" s="2"/>
      <c r="B316" s="2"/>
      <c r="C316" s="2"/>
      <c r="D316" s="2"/>
    </row>
    <row r="317" spans="1:4" ht="16.5" x14ac:dyDescent="0.25">
      <c r="A317" s="55" t="s">
        <v>180</v>
      </c>
      <c r="B317" s="55"/>
      <c r="C317" s="2"/>
      <c r="D317" s="2"/>
    </row>
    <row r="318" spans="1:4" ht="16.5" x14ac:dyDescent="0.25">
      <c r="A318" s="2"/>
      <c r="B318" s="2"/>
      <c r="C318" s="2"/>
      <c r="D318" s="2"/>
    </row>
    <row r="319" spans="1:4" ht="16.5" x14ac:dyDescent="0.25">
      <c r="A319" s="51" t="s">
        <v>65</v>
      </c>
      <c r="B319" s="51"/>
      <c r="C319" s="51"/>
      <c r="D319" s="51"/>
    </row>
    <row r="320" spans="1:4" ht="16.5" x14ac:dyDescent="0.25">
      <c r="A320" s="2"/>
      <c r="B320" s="2"/>
      <c r="C320" s="2"/>
      <c r="D320" s="2"/>
    </row>
    <row r="321" spans="1:4" ht="33" x14ac:dyDescent="0.25">
      <c r="A321" s="45" t="s">
        <v>1</v>
      </c>
      <c r="B321" s="45" t="s">
        <v>2</v>
      </c>
      <c r="C321" s="45" t="s">
        <v>3</v>
      </c>
      <c r="D321" s="45" t="s">
        <v>4</v>
      </c>
    </row>
    <row r="322" spans="1:4" ht="33" x14ac:dyDescent="0.3">
      <c r="A322" s="4" t="s">
        <v>6</v>
      </c>
      <c r="B322" s="18" t="s">
        <v>179</v>
      </c>
      <c r="C322" s="16" t="s">
        <v>164</v>
      </c>
      <c r="D322" s="20">
        <v>167000</v>
      </c>
    </row>
    <row r="323" spans="1:4" ht="16.5" x14ac:dyDescent="0.25">
      <c r="A323" s="52" t="s">
        <v>9</v>
      </c>
      <c r="B323" s="53"/>
      <c r="C323" s="54"/>
      <c r="D323" s="46">
        <f>SUM(D322)</f>
        <v>167000</v>
      </c>
    </row>
    <row r="324" spans="1:4" ht="16.5" x14ac:dyDescent="0.25">
      <c r="A324" s="2"/>
      <c r="B324" s="2"/>
      <c r="C324" s="2"/>
      <c r="D324" s="2"/>
    </row>
    <row r="325" spans="1:4" ht="16.5" x14ac:dyDescent="0.25">
      <c r="A325" s="2"/>
      <c r="B325" s="2"/>
      <c r="C325" s="2"/>
      <c r="D325" s="2"/>
    </row>
    <row r="326" spans="1:4" ht="16.5" x14ac:dyDescent="0.25">
      <c r="A326" s="1" t="s">
        <v>58</v>
      </c>
      <c r="B326" s="2"/>
      <c r="C326" s="2"/>
      <c r="D326" s="2"/>
    </row>
    <row r="327" spans="1:4" ht="16.5" x14ac:dyDescent="0.25">
      <c r="A327" s="2"/>
      <c r="B327" s="2"/>
      <c r="C327" s="2"/>
      <c r="D327" s="2"/>
    </row>
    <row r="328" spans="1:4" ht="16.5" x14ac:dyDescent="0.25">
      <c r="A328" s="51" t="s">
        <v>65</v>
      </c>
      <c r="B328" s="51"/>
      <c r="C328" s="51"/>
      <c r="D328" s="51"/>
    </row>
    <row r="329" spans="1:4" ht="16.5" x14ac:dyDescent="0.25">
      <c r="A329" s="2"/>
      <c r="B329" s="2"/>
      <c r="C329" s="2"/>
      <c r="D329" s="2"/>
    </row>
    <row r="330" spans="1:4" ht="33" x14ac:dyDescent="0.25">
      <c r="A330" s="45" t="s">
        <v>1</v>
      </c>
      <c r="B330" s="45" t="s">
        <v>2</v>
      </c>
      <c r="C330" s="45" t="s">
        <v>3</v>
      </c>
      <c r="D330" s="45" t="s">
        <v>4</v>
      </c>
    </row>
    <row r="331" spans="1:4" ht="33" customHeight="1" x14ac:dyDescent="0.3">
      <c r="A331" s="4" t="s">
        <v>6</v>
      </c>
      <c r="B331" s="6" t="s">
        <v>59</v>
      </c>
      <c r="C331" s="16" t="s">
        <v>165</v>
      </c>
      <c r="D331" s="20">
        <v>87000</v>
      </c>
    </row>
    <row r="332" spans="1:4" ht="33" customHeight="1" x14ac:dyDescent="0.3">
      <c r="A332" s="59" t="s">
        <v>7</v>
      </c>
      <c r="B332" s="15" t="s">
        <v>166</v>
      </c>
      <c r="C332" s="16" t="s">
        <v>168</v>
      </c>
      <c r="D332" s="20">
        <v>30000</v>
      </c>
    </row>
    <row r="333" spans="1:4" ht="33" customHeight="1" x14ac:dyDescent="0.3">
      <c r="A333" s="60"/>
      <c r="B333" s="15" t="s">
        <v>167</v>
      </c>
      <c r="C333" s="16" t="s">
        <v>169</v>
      </c>
      <c r="D333" s="20">
        <v>15000</v>
      </c>
    </row>
    <row r="334" spans="1:4" ht="16.5" x14ac:dyDescent="0.25">
      <c r="A334" s="52" t="s">
        <v>9</v>
      </c>
      <c r="B334" s="53"/>
      <c r="C334" s="54"/>
      <c r="D334" s="46">
        <f>SUM(D331:D333)</f>
        <v>132000</v>
      </c>
    </row>
    <row r="335" spans="1:4" ht="16.5" x14ac:dyDescent="0.25">
      <c r="A335" s="2"/>
      <c r="B335" s="2"/>
      <c r="C335" s="2"/>
      <c r="D335" s="2"/>
    </row>
    <row r="336" spans="1:4" ht="16.5" x14ac:dyDescent="0.25">
      <c r="A336" s="2"/>
      <c r="B336" s="2"/>
      <c r="C336" s="2"/>
      <c r="D336" s="2"/>
    </row>
    <row r="337" spans="1:4" ht="16.5" x14ac:dyDescent="0.25">
      <c r="A337" s="1" t="s">
        <v>60</v>
      </c>
      <c r="B337" s="2"/>
      <c r="C337" s="2"/>
      <c r="D337" s="2"/>
    </row>
    <row r="338" spans="1:4" ht="16.5" x14ac:dyDescent="0.25">
      <c r="A338" s="2"/>
      <c r="B338" s="2"/>
      <c r="C338" s="2"/>
      <c r="D338" s="2"/>
    </row>
    <row r="339" spans="1:4" ht="16.5" x14ac:dyDescent="0.25">
      <c r="A339" s="51" t="s">
        <v>65</v>
      </c>
      <c r="B339" s="51"/>
      <c r="C339" s="51"/>
      <c r="D339" s="51"/>
    </row>
    <row r="340" spans="1:4" ht="16.5" x14ac:dyDescent="0.25">
      <c r="A340" s="2"/>
      <c r="B340" s="2"/>
      <c r="C340" s="2"/>
      <c r="D340" s="2"/>
    </row>
    <row r="341" spans="1:4" ht="33" x14ac:dyDescent="0.25">
      <c r="A341" s="45" t="s">
        <v>1</v>
      </c>
      <c r="B341" s="45" t="s">
        <v>2</v>
      </c>
      <c r="C341" s="45" t="s">
        <v>3</v>
      </c>
      <c r="D341" s="45" t="s">
        <v>4</v>
      </c>
    </row>
    <row r="342" spans="1:4" ht="49.5" x14ac:dyDescent="0.3">
      <c r="A342" s="37" t="s">
        <v>7</v>
      </c>
      <c r="B342" s="36" t="s">
        <v>170</v>
      </c>
      <c r="C342" s="16" t="s">
        <v>171</v>
      </c>
      <c r="D342" s="20">
        <v>30000</v>
      </c>
    </row>
    <row r="343" spans="1:4" ht="16.5" x14ac:dyDescent="0.25">
      <c r="A343" s="52" t="s">
        <v>9</v>
      </c>
      <c r="B343" s="53"/>
      <c r="C343" s="54"/>
      <c r="D343" s="46">
        <f>SUM(D342)</f>
        <v>30000</v>
      </c>
    </row>
  </sheetData>
  <mergeCells count="96">
    <mergeCell ref="A58:D58"/>
    <mergeCell ref="A61:A63"/>
    <mergeCell ref="A73:A74"/>
    <mergeCell ref="A3:D3"/>
    <mergeCell ref="A7:C7"/>
    <mergeCell ref="A12:D12"/>
    <mergeCell ref="A31:D31"/>
    <mergeCell ref="A35:C35"/>
    <mergeCell ref="A21:D21"/>
    <mergeCell ref="A26:C26"/>
    <mergeCell ref="A29:B29"/>
    <mergeCell ref="A16:C16"/>
    <mergeCell ref="A40:D40"/>
    <mergeCell ref="A44:C44"/>
    <mergeCell ref="A49:D49"/>
    <mergeCell ref="A53:C53"/>
    <mergeCell ref="A178:D178"/>
    <mergeCell ref="A83:D83"/>
    <mergeCell ref="A87:C87"/>
    <mergeCell ref="A65:C65"/>
    <mergeCell ref="A70:D70"/>
    <mergeCell ref="A143:D143"/>
    <mergeCell ref="A191:C191"/>
    <mergeCell ref="A194:B194"/>
    <mergeCell ref="A196:D196"/>
    <mergeCell ref="A187:D187"/>
    <mergeCell ref="A152:D152"/>
    <mergeCell ref="A164:C164"/>
    <mergeCell ref="A147:C147"/>
    <mergeCell ref="A167:B167"/>
    <mergeCell ref="A169:D169"/>
    <mergeCell ref="A173:C173"/>
    <mergeCell ref="A176:B176"/>
    <mergeCell ref="A161:A163"/>
    <mergeCell ref="A156:A159"/>
    <mergeCell ref="A182:C182"/>
    <mergeCell ref="A185:B185"/>
    <mergeCell ref="A199:A200"/>
    <mergeCell ref="A75:A76"/>
    <mergeCell ref="A78:C78"/>
    <mergeCell ref="A126:C126"/>
    <mergeCell ref="A131:D131"/>
    <mergeCell ref="A135:A137"/>
    <mergeCell ref="A121:D121"/>
    <mergeCell ref="A81:B81"/>
    <mergeCell ref="A95:A97"/>
    <mergeCell ref="A92:D92"/>
    <mergeCell ref="A98:C98"/>
    <mergeCell ref="A103:D103"/>
    <mergeCell ref="A107:C107"/>
    <mergeCell ref="A112:D112"/>
    <mergeCell ref="A116:C116"/>
    <mergeCell ref="A138:C138"/>
    <mergeCell ref="A215:D215"/>
    <mergeCell ref="A219:C219"/>
    <mergeCell ref="A222:B222"/>
    <mergeCell ref="A201:C201"/>
    <mergeCell ref="A206:D206"/>
    <mergeCell ref="A210:C210"/>
    <mergeCell ref="A308:B308"/>
    <mergeCell ref="A310:D310"/>
    <mergeCell ref="A314:C314"/>
    <mergeCell ref="A268:D268"/>
    <mergeCell ref="A239:C239"/>
    <mergeCell ref="A242:B242"/>
    <mergeCell ref="A244:D244"/>
    <mergeCell ref="A248:C248"/>
    <mergeCell ref="A251:B251"/>
    <mergeCell ref="A253:D253"/>
    <mergeCell ref="A257:A258"/>
    <mergeCell ref="A259:A260"/>
    <mergeCell ref="A261:A262"/>
    <mergeCell ref="A263:C263"/>
    <mergeCell ref="A266:B266"/>
    <mergeCell ref="A296:C296"/>
    <mergeCell ref="A317:B317"/>
    <mergeCell ref="A319:D319"/>
    <mergeCell ref="A343:C343"/>
    <mergeCell ref="A323:C323"/>
    <mergeCell ref="A328:D328"/>
    <mergeCell ref="A334:C334"/>
    <mergeCell ref="A339:D339"/>
    <mergeCell ref="A332:A333"/>
    <mergeCell ref="A305:C305"/>
    <mergeCell ref="A271:A273"/>
    <mergeCell ref="A274:A275"/>
    <mergeCell ref="A277:C277"/>
    <mergeCell ref="A282:D282"/>
    <mergeCell ref="A286:C286"/>
    <mergeCell ref="A289:B289"/>
    <mergeCell ref="A291:D291"/>
    <mergeCell ref="A224:D224"/>
    <mergeCell ref="A228:C228"/>
    <mergeCell ref="A231:B231"/>
    <mergeCell ref="A233:D233"/>
    <mergeCell ref="A301:D301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D11"/>
  <sheetViews>
    <sheetView workbookViewId="0">
      <selection activeCell="C16" sqref="C16"/>
    </sheetView>
  </sheetViews>
  <sheetFormatPr defaultRowHeight="16.5" x14ac:dyDescent="0.25"/>
  <cols>
    <col min="1" max="1" width="23.28515625" style="2" customWidth="1"/>
    <col min="2" max="2" width="26.140625" style="2" customWidth="1"/>
    <col min="3" max="3" width="35.5703125" style="2" customWidth="1"/>
    <col min="4" max="4" width="13.7109375" style="2" customWidth="1"/>
  </cols>
  <sheetData>
    <row r="3" spans="1:4" ht="33" x14ac:dyDescent="0.25">
      <c r="A3" s="45" t="s">
        <v>1</v>
      </c>
      <c r="B3" s="45" t="s">
        <v>2</v>
      </c>
      <c r="C3" s="45" t="s">
        <v>3</v>
      </c>
      <c r="D3" s="45" t="s">
        <v>4</v>
      </c>
    </row>
    <row r="4" spans="1:4" ht="29.25" customHeight="1" x14ac:dyDescent="0.3">
      <c r="A4" s="9" t="s">
        <v>13</v>
      </c>
      <c r="B4" s="61" t="s">
        <v>63</v>
      </c>
      <c r="C4" s="5" t="s">
        <v>62</v>
      </c>
      <c r="D4" s="38">
        <v>686000</v>
      </c>
    </row>
    <row r="5" spans="1:4" ht="33" x14ac:dyDescent="0.3">
      <c r="A5" s="4" t="s">
        <v>5</v>
      </c>
      <c r="B5" s="62"/>
      <c r="C5" s="7" t="s">
        <v>61</v>
      </c>
      <c r="D5" s="20">
        <v>72000</v>
      </c>
    </row>
    <row r="6" spans="1:4" ht="16.5" customHeight="1" x14ac:dyDescent="0.3">
      <c r="A6" s="63" t="s">
        <v>11</v>
      </c>
      <c r="B6" s="62"/>
      <c r="C6" s="16" t="s">
        <v>178</v>
      </c>
      <c r="D6" s="20">
        <v>9600</v>
      </c>
    </row>
    <row r="7" spans="1:4" ht="16.5" customHeight="1" x14ac:dyDescent="0.3">
      <c r="A7" s="63"/>
      <c r="B7" s="62"/>
      <c r="C7" s="16" t="s">
        <v>61</v>
      </c>
      <c r="D7" s="38">
        <v>140000</v>
      </c>
    </row>
    <row r="8" spans="1:4" x14ac:dyDescent="0.3">
      <c r="A8" s="4" t="s">
        <v>64</v>
      </c>
      <c r="B8" s="62"/>
      <c r="C8" s="7" t="s">
        <v>61</v>
      </c>
      <c r="D8" s="31">
        <v>2000</v>
      </c>
    </row>
    <row r="9" spans="1:4" ht="16.5" customHeight="1" x14ac:dyDescent="0.3">
      <c r="A9" s="4" t="s">
        <v>6</v>
      </c>
      <c r="B9" s="62"/>
      <c r="C9" s="10" t="s">
        <v>61</v>
      </c>
      <c r="D9" s="20">
        <v>8000</v>
      </c>
    </row>
    <row r="10" spans="1:4" ht="16.5" customHeight="1" x14ac:dyDescent="0.3">
      <c r="A10" s="4" t="s">
        <v>7</v>
      </c>
      <c r="B10" s="62"/>
      <c r="C10" s="10" t="s">
        <v>61</v>
      </c>
      <c r="D10" s="20">
        <v>40000</v>
      </c>
    </row>
    <row r="11" spans="1:4" s="11" customFormat="1" x14ac:dyDescent="0.25">
      <c r="A11" s="52" t="s">
        <v>9</v>
      </c>
      <c r="B11" s="53"/>
      <c r="C11" s="54"/>
      <c r="D11" s="50">
        <f>SUM(D4:D10)</f>
        <v>957600</v>
      </c>
    </row>
  </sheetData>
  <mergeCells count="3">
    <mergeCell ref="B4:B10"/>
    <mergeCell ref="A11:C11"/>
    <mergeCell ref="A6:A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MKA u MO</vt:lpstr>
      <vt:lpstr>MKA za više MO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Ana-Marija Zadro</dc:creator>
  <cp:lastModifiedBy>Jasmina Tkalčić</cp:lastModifiedBy>
  <dcterms:created xsi:type="dcterms:W3CDTF">2021-03-22T07:48:30Z</dcterms:created>
  <dcterms:modified xsi:type="dcterms:W3CDTF">2022-04-28T07:41:18Z</dcterms:modified>
</cp:coreProperties>
</file>